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140"/>
  </bookViews>
  <sheets>
    <sheet name="FORMULÁRIO" sheetId="16" r:id="rId1"/>
    <sheet name="PONTUAÇÕES" sheetId="12" state="hidden" r:id="rId2"/>
  </sheets>
  <definedNames>
    <definedName name="_xlnm.Print_Area" localSheetId="0">FORMULÁRIO!$A$1:$I$49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6"/>
  <c r="K38"/>
  <c r="L38"/>
  <c r="M38"/>
  <c r="N38"/>
  <c r="O38"/>
  <c r="P38"/>
  <c r="K39"/>
  <c r="L39"/>
  <c r="M39"/>
  <c r="N39"/>
  <c r="O39"/>
  <c r="P39"/>
  <c r="K40"/>
  <c r="L40"/>
  <c r="M40"/>
  <c r="N40"/>
  <c r="O40"/>
  <c r="P40"/>
  <c r="K41"/>
  <c r="L41"/>
  <c r="M41"/>
  <c r="N41"/>
  <c r="O41"/>
  <c r="P41"/>
  <c r="K42"/>
  <c r="L42"/>
  <c r="M42"/>
  <c r="N42"/>
  <c r="O42"/>
  <c r="P42"/>
  <c r="K43"/>
  <c r="L43"/>
  <c r="M43"/>
  <c r="N43"/>
  <c r="O43"/>
  <c r="P43"/>
  <c r="K44"/>
  <c r="L44"/>
  <c r="M44"/>
  <c r="N44"/>
  <c r="O44"/>
  <c r="P44"/>
  <c r="L37"/>
  <c r="M37"/>
  <c r="N37"/>
  <c r="O37"/>
  <c r="P37"/>
  <c r="K37"/>
  <c r="K6"/>
  <c r="K8" s="1"/>
  <c r="P24" s="1"/>
  <c r="K21"/>
  <c r="L21"/>
  <c r="M21"/>
  <c r="N21"/>
  <c r="O21"/>
  <c r="K22"/>
  <c r="L22"/>
  <c r="M22"/>
  <c r="N22"/>
  <c r="P22"/>
  <c r="K23"/>
  <c r="L23"/>
  <c r="M23"/>
  <c r="N23"/>
  <c r="O23"/>
  <c r="K24"/>
  <c r="L24"/>
  <c r="M24"/>
  <c r="N24"/>
  <c r="O24"/>
  <c r="K25"/>
  <c r="L25"/>
  <c r="M25"/>
  <c r="N25"/>
  <c r="O25"/>
  <c r="K26"/>
  <c r="L26"/>
  <c r="M26"/>
  <c r="N26"/>
  <c r="O26"/>
  <c r="P26"/>
  <c r="K27"/>
  <c r="L27"/>
  <c r="M27"/>
  <c r="N27"/>
  <c r="O27"/>
  <c r="P27"/>
  <c r="K28"/>
  <c r="L28"/>
  <c r="M28"/>
  <c r="N28"/>
  <c r="O28"/>
  <c r="P28"/>
  <c r="K29"/>
  <c r="L29"/>
  <c r="M29"/>
  <c r="N29"/>
  <c r="O29"/>
  <c r="P29"/>
  <c r="K30"/>
  <c r="L30"/>
  <c r="M30"/>
  <c r="N30"/>
  <c r="O30"/>
  <c r="P30"/>
  <c r="K31"/>
  <c r="L31"/>
  <c r="M31"/>
  <c r="N31"/>
  <c r="O31"/>
  <c r="P31"/>
  <c r="K32"/>
  <c r="L32"/>
  <c r="M32"/>
  <c r="N32"/>
  <c r="O32"/>
  <c r="P32"/>
  <c r="K33"/>
  <c r="L33"/>
  <c r="M33"/>
  <c r="N33"/>
  <c r="O33"/>
  <c r="P33"/>
  <c r="K34"/>
  <c r="L34"/>
  <c r="M34"/>
  <c r="N34"/>
  <c r="O34"/>
  <c r="P34"/>
  <c r="K35"/>
  <c r="L35"/>
  <c r="M35"/>
  <c r="N35"/>
  <c r="O35"/>
  <c r="P35"/>
  <c r="P20"/>
  <c r="K20"/>
  <c r="O22"/>
  <c r="P25" l="1"/>
  <c r="Q25" s="1"/>
  <c r="L8"/>
  <c r="N20"/>
  <c r="M20"/>
  <c r="O20"/>
  <c r="Q33"/>
  <c r="Q35"/>
  <c r="Q28"/>
  <c r="Q34"/>
  <c r="Q32"/>
  <c r="Q31"/>
  <c r="Q30"/>
  <c r="Q29"/>
  <c r="Q27"/>
  <c r="Q26"/>
  <c r="Q24"/>
  <c r="Q22"/>
  <c r="P23"/>
  <c r="Q23" s="1"/>
  <c r="P21"/>
  <c r="Q21" s="1"/>
  <c r="L20"/>
  <c r="Q40" l="1"/>
  <c r="Q44"/>
  <c r="Q41"/>
  <c r="Q42"/>
  <c r="Q43"/>
  <c r="Q20"/>
  <c r="Q36" s="1"/>
  <c r="Q38"/>
  <c r="Q39"/>
  <c r="Q37"/>
  <c r="Q46" l="1"/>
  <c r="C48" s="1"/>
</calcChain>
</file>

<file path=xl/sharedStrings.xml><?xml version="1.0" encoding="utf-8"?>
<sst xmlns="http://schemas.openxmlformats.org/spreadsheetml/2006/main" count="160" uniqueCount="66">
  <si>
    <t>SECRETARIA DE ADMINISTRAÇÃO DO ESTADO DE PERNAMBUCO</t>
  </si>
  <si>
    <t>ASSINATURA SERVIDOR:</t>
  </si>
  <si>
    <t>DATA:</t>
  </si>
  <si>
    <t>* CAMPOS A SEREM PREENCHIDOS APENAS NO CASO DO SERVIDOR EXERCER CARGO DE LIDERANÇA:</t>
  </si>
  <si>
    <t>Observações</t>
  </si>
  <si>
    <t>ASSINALE COM UM "X" NA OPÇÃO QUE MELHOR CORRESPONDA À REALIDADE ATUAL DE TRABALHO:</t>
  </si>
  <si>
    <t xml:space="preserve">Exerce Cargo de Liderança?                </t>
  </si>
  <si>
    <t xml:space="preserve">A avaliação de desempenho é um importante instrumento de acompanhamento e melhoria do capital intelectual da organização. Com ela, podemos acompanhar o progresso dos trabalhos, identificar as principais competências </t>
  </si>
  <si>
    <t xml:space="preserve">que cada um possui, trazer soluções para os pontos de melhoria e elaborar planos para atingir os resultados esperados, alinhando ao planejamento estratégico da organização. É uma eficaz ferramenta para o desenvolvimento </t>
  </si>
  <si>
    <t xml:space="preserve">individual e da Instituição como um todo. </t>
  </si>
  <si>
    <t>NUNCA</t>
  </si>
  <si>
    <t>POUCAS VEZES</t>
  </si>
  <si>
    <t>COM FREQUÊNCIA</t>
  </si>
  <si>
    <t>TODAS AS VEZES</t>
  </si>
  <si>
    <t>INDICADORES</t>
  </si>
  <si>
    <t>COMPETÊNCIAS</t>
  </si>
  <si>
    <t>É responsável por cumprir as atividades que lhe são atribuídas.</t>
  </si>
  <si>
    <t>Compartilha seus conhecimentos, contribuindo com o aprendizado do colega.</t>
  </si>
  <si>
    <t>Percebe os diferentes aspectos que envolvem um problema.</t>
  </si>
  <si>
    <t>Escuta com respeito as diferentes opiniões da equipe na tomada de decisão.</t>
  </si>
  <si>
    <t>Colabora na busca das soluções mais adequadas para a equipe.</t>
  </si>
  <si>
    <t>Cumpre metas e atividades de sua responsabilidade.</t>
  </si>
  <si>
    <t xml:space="preserve">Realiza as metas e atividades dentro dos prazos estabelecidos. </t>
  </si>
  <si>
    <t xml:space="preserve">Toma atitude para prevenir um problema antes que ele aconteça. </t>
  </si>
  <si>
    <t>Analisa criteriosamente as alternativas para solução de um problema.</t>
  </si>
  <si>
    <t>É comprometido em entregar as atividades com qualidade.</t>
  </si>
  <si>
    <t>Delega responsabilidades, preparando as pessoas para assumir desafios mais complexos.</t>
  </si>
  <si>
    <t>Reconhece e valoriza os méritos e realizações de cada integrante de sua equipe.</t>
  </si>
  <si>
    <t>Prioriza suas tarefas de acordo com o grau de importância.</t>
  </si>
  <si>
    <t>Expressa de forma clara, objetiva e ponderada as suas ideias.</t>
  </si>
  <si>
    <t>Articula-se com os demais para atingir os objetivos pretendidos de sua área.</t>
  </si>
  <si>
    <t>Dissemina na equipe as informações relacionadas ao trabalho.</t>
  </si>
  <si>
    <t xml:space="preserve">Busca alternativas para situações do dia a dia, antes mesmo de ser solicitado. </t>
  </si>
  <si>
    <t>Influencia positivamente sua equipe, estimulando-a no dia a dia de trabalho.</t>
  </si>
  <si>
    <t>Prevê o impacto de suas ações nas demais áreas de sua Instituição.</t>
  </si>
  <si>
    <t>Desenvolve os integrantes de sua equipe, de acordo com o potencial de cada um.</t>
  </si>
  <si>
    <t>É imparcial no agir com sua equipe no dia a dia de trabalho.</t>
  </si>
  <si>
    <t>Soluciona problemas e situações com ações assertivas.</t>
  </si>
  <si>
    <t>Planeja a execução de suas atividades diárias.</t>
  </si>
  <si>
    <t>Conhece a importância de sua área dentro da Instituição como um todo.</t>
  </si>
  <si>
    <t>RARAMENTE</t>
  </si>
  <si>
    <t>MUITAS VEZES</t>
  </si>
  <si>
    <r>
      <t xml:space="preserve">RESPONSABILIDADE E COMPROMISSO
</t>
    </r>
    <r>
      <rPr>
        <sz val="8"/>
        <color indexed="8"/>
        <rFont val="Arial Narrow"/>
        <family val="2"/>
      </rPr>
      <t>Capacidade de responder por suas ações e cumprir o que lhe é atribuído. Compromisso em realizar suas atividades com qualidade.</t>
    </r>
  </si>
  <si>
    <r>
      <t xml:space="preserve">PLANEJAMENTO E ORGANIZAÇÃO 
</t>
    </r>
    <r>
      <rPr>
        <sz val="8"/>
        <color indexed="8"/>
        <rFont val="Arial Narrow"/>
        <family val="2"/>
      </rPr>
      <t>Capacidade de planejar as atividades. Ordenação do trabalho de forma racional. Cumprimento de planos e priorização de tarefas.</t>
    </r>
  </si>
  <si>
    <r>
      <t xml:space="preserve">COMUNICAÇÃO E ARTICULAÇÃO
</t>
    </r>
    <r>
      <rPr>
        <sz val="8"/>
        <color indexed="8"/>
        <rFont val="Arial Narrow"/>
        <family val="2"/>
      </rPr>
      <t>Transmissão clara e objetiva de ideias. Articulação com os envolvidos no processo para alcançar os resultados pretendidos.</t>
    </r>
  </si>
  <si>
    <r>
      <t xml:space="preserve">TRABALHO EM EQUIPE 
</t>
    </r>
    <r>
      <rPr>
        <sz val="8"/>
        <color indexed="8"/>
        <rFont val="Arial Narrow"/>
        <family val="2"/>
      </rPr>
      <t>Busca de melhorias e soluções para situações da área, respeitando a opinião dos colegas e colaborando para a integração da equipe.</t>
    </r>
  </si>
  <si>
    <r>
      <t xml:space="preserve">CAPACIDADE DE ANÁLISE
</t>
    </r>
    <r>
      <rPr>
        <sz val="8"/>
        <color indexed="8"/>
        <rFont val="Arial Narrow"/>
        <family val="2"/>
      </rPr>
      <t>Percepção de todos os aspectos de um problema. Análise criteriosa das alternativas e possíveis soluções.</t>
    </r>
  </si>
  <si>
    <r>
      <t>FOCO EM RESULTADOS</t>
    </r>
    <r>
      <rPr>
        <sz val="8"/>
        <color indexed="8"/>
        <rFont val="Arial Narrow"/>
        <family val="2"/>
      </rPr>
      <t xml:space="preserve">
Comprometimento com as metas da Instituição, tomando providências e definindo prioridades,  para que os objetivos sejam cumpridos e dentro do prazo esperado.</t>
    </r>
  </si>
  <si>
    <r>
      <t xml:space="preserve">PRÓ-ATIVIDADE E INICIATIVA
</t>
    </r>
    <r>
      <rPr>
        <sz val="8"/>
        <color indexed="8"/>
        <rFont val="Arial Narrow"/>
        <family val="2"/>
      </rPr>
      <t>Antecipação às situações e problemas.</t>
    </r>
    <r>
      <rPr>
        <b/>
        <sz val="8"/>
        <color indexed="8"/>
        <rFont val="Arial Narrow"/>
        <family val="2"/>
      </rPr>
      <t xml:space="preserve"> </t>
    </r>
    <r>
      <rPr>
        <sz val="8"/>
        <color indexed="8"/>
        <rFont val="Arial Narrow"/>
        <family val="2"/>
      </rPr>
      <t>Busca de soluções visando o melhor para a Instituição.</t>
    </r>
  </si>
  <si>
    <r>
      <t xml:space="preserve">LIDERANÇA
</t>
    </r>
    <r>
      <rPr>
        <sz val="8"/>
        <color indexed="8"/>
        <rFont val="Arial Narrow"/>
        <family val="2"/>
      </rPr>
      <t>Delegação responsável de tarefas. Estímulo e influência positiva para a equipe de trabalho.</t>
    </r>
  </si>
  <si>
    <r>
      <t xml:space="preserve">VISÃO SISTÊMICA
</t>
    </r>
    <r>
      <rPr>
        <sz val="8"/>
        <color indexed="8"/>
        <rFont val="Arial Narrow"/>
        <family val="2"/>
      </rPr>
      <t>Visão do impacto das ações no todo. Percepção da relação entre as diferentes áreas da Instituição e contribuição com o desempenho eficaz do todo.</t>
    </r>
  </si>
  <si>
    <r>
      <t xml:space="preserve">GESTÃO DE PESSOAS
</t>
    </r>
    <r>
      <rPr>
        <sz val="8"/>
        <color indexed="8"/>
        <rFont val="Arial Narrow"/>
        <family val="2"/>
      </rPr>
      <t>Identificação e desenvolvimento de potencialidades. Reconhecimento e valorização dos méritos, visando manter a motivação na equipe.</t>
    </r>
  </si>
  <si>
    <r>
      <t xml:space="preserve">TOMADA DE DECISÃO E IMPARCIALIDADE
</t>
    </r>
    <r>
      <rPr>
        <sz val="8"/>
        <color indexed="8"/>
        <rFont val="Arial Narrow"/>
        <family val="2"/>
      </rPr>
      <t>Imparcialidade e justiça na resolução de problemas com sua equipe. Assertividade e bom senso na solução de problemas.</t>
    </r>
  </si>
  <si>
    <r>
      <t xml:space="preserve">COMPARTILHAMENTO DE INFORMAÇÕES E CONHECIMENTOS
</t>
    </r>
    <r>
      <rPr>
        <sz val="8"/>
        <color indexed="8"/>
        <rFont val="Arial Narrow"/>
        <family val="2"/>
      </rPr>
      <t>Disseminação de informações e conhecimentos. Compartilhamento de novas práticas com seus pares, possibilitando o aprendizado de novos conhecimentos.</t>
    </r>
  </si>
  <si>
    <t>CARGOS DE LIDERANÇA</t>
  </si>
  <si>
    <t>SIM</t>
  </si>
  <si>
    <t>NÃO</t>
  </si>
  <si>
    <t xml:space="preserve">AVALIAÇÃO DE DESEMPENHO </t>
  </si>
  <si>
    <t xml:space="preserve">NOTA </t>
  </si>
  <si>
    <t>Setor: BÁSICO</t>
  </si>
  <si>
    <t>Matrícula:</t>
  </si>
  <si>
    <t xml:space="preserve">Chefia Imediata: </t>
  </si>
  <si>
    <t>FORMULÁRIO DE AUTOAVALIAÇÃO</t>
  </si>
  <si>
    <t xml:space="preserve">Nome do servidor: </t>
  </si>
  <si>
    <t xml:space="preserve">Matrícula: </t>
  </si>
  <si>
    <t xml:space="preserve">Cargo: 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</si>
</sst>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b/>
      <sz val="20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4"/>
      <color rgb="FF0070C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2" fillId="0" borderId="42" xfId="0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0</xdr:row>
      <xdr:rowOff>123825</xdr:rowOff>
    </xdr:from>
    <xdr:to>
      <xdr:col>8</xdr:col>
      <xdr:colOff>1552575</xdr:colOff>
      <xdr:row>4</xdr:row>
      <xdr:rowOff>123825</xdr:rowOff>
    </xdr:to>
    <xdr:pic>
      <xdr:nvPicPr>
        <xdr:cNvPr id="19708" name="Picture 42" descr="Sec Administracao">
          <a:extLst>
            <a:ext uri="{FF2B5EF4-FFF2-40B4-BE49-F238E27FC236}">
              <a16:creationId xmlns:a16="http://schemas.microsoft.com/office/drawing/2014/main" xmlns="" id="{00000000-0008-0000-0000-0000F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9950" y="123825"/>
          <a:ext cx="2933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Q48"/>
  <sheetViews>
    <sheetView showGridLines="0" tabSelected="1" view="pageBreakPreview" zoomScale="70" zoomScaleNormal="70" zoomScaleSheetLayoutView="70" workbookViewId="0">
      <selection activeCell="A6" sqref="A6:E6"/>
    </sheetView>
  </sheetViews>
  <sheetFormatPr defaultRowHeight="15"/>
  <cols>
    <col min="1" max="1" width="40.28515625" customWidth="1"/>
    <col min="2" max="2" width="39.42578125" customWidth="1"/>
    <col min="3" max="3" width="16.42578125" customWidth="1"/>
    <col min="4" max="4" width="20" customWidth="1"/>
    <col min="5" max="5" width="16.42578125" customWidth="1"/>
    <col min="6" max="6" width="20.7109375" customWidth="1"/>
    <col min="7" max="8" width="16.42578125" customWidth="1"/>
    <col min="9" max="9" width="30.7109375" customWidth="1"/>
    <col min="11" max="11" width="12.42578125" hidden="1" customWidth="1"/>
    <col min="12" max="12" width="9.5703125" hidden="1" customWidth="1"/>
    <col min="13" max="13" width="11.42578125" hidden="1" customWidth="1"/>
    <col min="14" max="14" width="13.7109375" hidden="1" customWidth="1"/>
    <col min="15" max="15" width="10.85546875" hidden="1" customWidth="1"/>
    <col min="16" max="16" width="12.5703125" hidden="1" customWidth="1"/>
    <col min="17" max="17" width="9.140625" hidden="1" customWidth="1"/>
  </cols>
  <sheetData>
    <row r="1" spans="1:16" ht="15" customHeight="1" thickBot="1">
      <c r="K1" s="38" t="s">
        <v>10</v>
      </c>
      <c r="L1" s="39" t="s">
        <v>40</v>
      </c>
      <c r="M1" s="39" t="s">
        <v>11</v>
      </c>
      <c r="N1" s="39" t="s">
        <v>12</v>
      </c>
      <c r="O1" s="39" t="s">
        <v>41</v>
      </c>
      <c r="P1" s="40" t="s">
        <v>13</v>
      </c>
    </row>
    <row r="2" spans="1:16" ht="26.25" thickBot="1">
      <c r="A2" s="62" t="s">
        <v>57</v>
      </c>
      <c r="B2" s="62"/>
      <c r="C2" s="62"/>
      <c r="D2" s="62"/>
      <c r="E2" s="62"/>
      <c r="F2" s="62"/>
      <c r="G2" s="62"/>
      <c r="H2" s="62"/>
      <c r="I2" s="62"/>
      <c r="K2" s="32">
        <v>0</v>
      </c>
      <c r="L2" s="33">
        <v>0.125</v>
      </c>
      <c r="M2" s="33">
        <v>0.25</v>
      </c>
      <c r="N2" s="33">
        <v>0.375</v>
      </c>
      <c r="O2" s="34">
        <v>0.5</v>
      </c>
      <c r="P2" s="35">
        <v>0.625</v>
      </c>
    </row>
    <row r="3" spans="1:16" ht="15.75" customHeight="1" thickBot="1">
      <c r="A3" s="6"/>
      <c r="B3" s="6"/>
      <c r="C3" s="2"/>
      <c r="D3" s="61" t="s">
        <v>62</v>
      </c>
      <c r="E3" s="2"/>
      <c r="F3" s="6"/>
      <c r="G3" s="6"/>
      <c r="H3" s="6"/>
      <c r="K3" s="32">
        <v>0</v>
      </c>
      <c r="L3" s="33">
        <v>7.4999999999999997E-2</v>
      </c>
      <c r="M3" s="33">
        <v>0.15</v>
      </c>
      <c r="N3" s="33">
        <v>0.22500000000000001</v>
      </c>
      <c r="O3" s="34">
        <v>0.3</v>
      </c>
      <c r="P3" s="35">
        <v>0.375</v>
      </c>
    </row>
    <row r="4" spans="1:16" ht="15.75" customHeight="1" thickBot="1">
      <c r="A4" s="63" t="s">
        <v>0</v>
      </c>
      <c r="B4" s="63"/>
      <c r="C4" s="63"/>
      <c r="D4" s="63"/>
      <c r="E4" s="63"/>
      <c r="F4" s="63"/>
      <c r="G4" s="63"/>
      <c r="H4" s="63"/>
      <c r="I4" s="63"/>
      <c r="K4" s="32">
        <v>0</v>
      </c>
      <c r="L4" s="33">
        <v>0.1</v>
      </c>
      <c r="M4" s="33">
        <v>0.2</v>
      </c>
      <c r="N4" s="33">
        <v>0.3</v>
      </c>
      <c r="O4" s="34">
        <v>0.4</v>
      </c>
      <c r="P4" s="35">
        <v>0.5</v>
      </c>
    </row>
    <row r="5" spans="1:16" ht="15.75" customHeight="1">
      <c r="A5" s="1"/>
      <c r="B5" s="1"/>
      <c r="C5" s="1"/>
      <c r="D5" s="1"/>
      <c r="E5" s="1"/>
      <c r="F5" s="1"/>
      <c r="G5" s="1"/>
      <c r="H5" s="1"/>
      <c r="K5" s="43">
        <v>0</v>
      </c>
      <c r="L5" s="44">
        <v>0</v>
      </c>
      <c r="M5" s="44">
        <v>0</v>
      </c>
      <c r="N5" s="44">
        <v>0</v>
      </c>
      <c r="O5" s="45">
        <v>0</v>
      </c>
      <c r="P5" s="46">
        <v>0</v>
      </c>
    </row>
    <row r="6" spans="1:16" ht="21.95" customHeight="1">
      <c r="A6" s="64" t="s">
        <v>63</v>
      </c>
      <c r="B6" s="65"/>
      <c r="C6" s="65"/>
      <c r="D6" s="65"/>
      <c r="E6" s="65"/>
      <c r="F6" s="64" t="s">
        <v>64</v>
      </c>
      <c r="G6" s="65"/>
      <c r="H6" s="66"/>
      <c r="I6" s="47" t="s">
        <v>59</v>
      </c>
      <c r="K6" t="str">
        <f>I8</f>
        <v>NÃO</v>
      </c>
      <c r="M6" t="s">
        <v>55</v>
      </c>
    </row>
    <row r="7" spans="1:16" ht="21.95" customHeight="1">
      <c r="A7" s="64" t="s">
        <v>61</v>
      </c>
      <c r="B7" s="65"/>
      <c r="C7" s="65"/>
      <c r="D7" s="65"/>
      <c r="E7" s="65"/>
      <c r="F7" s="64" t="s">
        <v>60</v>
      </c>
      <c r="G7" s="65"/>
      <c r="H7" s="66"/>
      <c r="I7" s="47" t="s">
        <v>59</v>
      </c>
      <c r="M7" t="s">
        <v>56</v>
      </c>
    </row>
    <row r="8" spans="1:16" ht="21.95" customHeight="1">
      <c r="A8" s="64" t="s">
        <v>65</v>
      </c>
      <c r="B8" s="65"/>
      <c r="C8" s="65"/>
      <c r="D8" s="65"/>
      <c r="E8" s="65"/>
      <c r="F8" s="64" t="s">
        <v>6</v>
      </c>
      <c r="G8" s="65"/>
      <c r="H8" s="66"/>
      <c r="I8" s="48" t="s">
        <v>56</v>
      </c>
      <c r="K8">
        <f>IF(K6="NÃO",2,IF(K6="SIM",3,0))</f>
        <v>2</v>
      </c>
      <c r="L8">
        <f>IF($K$6="SIM",4,5)</f>
        <v>5</v>
      </c>
    </row>
    <row r="9" spans="1:16" ht="28.5" customHeight="1">
      <c r="A9" s="67"/>
      <c r="B9" s="67"/>
      <c r="C9" s="67"/>
      <c r="D9" s="67"/>
      <c r="E9" s="67"/>
      <c r="F9" s="67"/>
      <c r="G9" s="67"/>
      <c r="H9" s="67"/>
      <c r="I9" s="67"/>
    </row>
    <row r="10" spans="1:16" ht="9" customHeight="1">
      <c r="A10" s="2"/>
      <c r="B10" s="2"/>
      <c r="C10" s="1"/>
      <c r="D10" s="1"/>
      <c r="E10" s="1"/>
      <c r="F10" s="1"/>
      <c r="G10" s="1"/>
      <c r="H10" s="1"/>
    </row>
    <row r="11" spans="1:16" ht="15.75" customHeight="1">
      <c r="A11" s="5" t="s">
        <v>7</v>
      </c>
      <c r="B11" s="5"/>
      <c r="C11" s="1"/>
      <c r="D11" s="1"/>
      <c r="E11" s="1"/>
      <c r="F11" s="1"/>
      <c r="G11" s="1"/>
      <c r="H11" s="1"/>
    </row>
    <row r="12" spans="1:16" ht="15.75" customHeight="1">
      <c r="A12" s="5" t="s">
        <v>8</v>
      </c>
      <c r="B12" s="5"/>
      <c r="C12" s="1"/>
      <c r="D12" s="1"/>
      <c r="E12" s="1"/>
      <c r="F12" s="1"/>
      <c r="G12" s="1"/>
      <c r="H12" s="1"/>
    </row>
    <row r="13" spans="1:16" ht="15.75" customHeight="1">
      <c r="A13" s="5" t="s">
        <v>9</v>
      </c>
      <c r="B13" s="5"/>
      <c r="C13" s="1"/>
      <c r="D13" s="1"/>
      <c r="E13" s="1"/>
      <c r="F13" s="1"/>
      <c r="G13" s="1"/>
      <c r="H13" s="1"/>
    </row>
    <row r="14" spans="1:16" ht="9" customHeight="1">
      <c r="A14" s="5"/>
      <c r="B14" s="5"/>
      <c r="C14" s="1"/>
      <c r="D14" s="1"/>
      <c r="E14" s="1"/>
      <c r="F14" s="1"/>
      <c r="G14" s="1"/>
      <c r="H14" s="1"/>
    </row>
    <row r="15" spans="1:16" ht="15.75" customHeight="1">
      <c r="A15" s="7" t="s">
        <v>5</v>
      </c>
      <c r="B15" s="7"/>
      <c r="C15" s="1"/>
      <c r="D15" s="1"/>
      <c r="E15" s="1"/>
      <c r="F15" s="1"/>
      <c r="G15" s="1"/>
      <c r="H15" s="1"/>
    </row>
    <row r="16" spans="1:16" ht="6" customHeight="1" thickBot="1">
      <c r="A16" s="3"/>
      <c r="B16" s="3"/>
      <c r="C16" s="3"/>
      <c r="D16" s="3"/>
      <c r="E16" s="3"/>
      <c r="F16" s="4"/>
      <c r="G16" s="4"/>
      <c r="H16" s="4"/>
    </row>
    <row r="17" spans="1:17" ht="15" customHeight="1">
      <c r="A17" s="76" t="s">
        <v>15</v>
      </c>
      <c r="B17" s="79" t="s">
        <v>14</v>
      </c>
      <c r="C17" s="68" t="s">
        <v>10</v>
      </c>
      <c r="D17" s="82" t="s">
        <v>40</v>
      </c>
      <c r="E17" s="70" t="s">
        <v>11</v>
      </c>
      <c r="F17" s="70" t="s">
        <v>12</v>
      </c>
      <c r="G17" s="82" t="s">
        <v>41</v>
      </c>
      <c r="H17" s="72" t="s">
        <v>13</v>
      </c>
      <c r="I17" s="74" t="s">
        <v>4</v>
      </c>
    </row>
    <row r="18" spans="1:17" ht="15.75" customHeight="1" thickBot="1">
      <c r="A18" s="77"/>
      <c r="B18" s="80"/>
      <c r="C18" s="69"/>
      <c r="D18" s="83"/>
      <c r="E18" s="71"/>
      <c r="F18" s="71"/>
      <c r="G18" s="83"/>
      <c r="H18" s="73"/>
      <c r="I18" s="75"/>
    </row>
    <row r="19" spans="1:17" ht="15.75" customHeight="1" thickBot="1">
      <c r="A19" s="78"/>
      <c r="B19" s="81"/>
      <c r="C19" s="32"/>
      <c r="D19" s="33"/>
      <c r="E19" s="33"/>
      <c r="F19" s="33"/>
      <c r="G19" s="34"/>
      <c r="H19" s="35"/>
      <c r="I19" s="28"/>
    </row>
    <row r="20" spans="1:17" ht="37.5" customHeight="1">
      <c r="A20" s="84" t="s">
        <v>42</v>
      </c>
      <c r="B20" s="9" t="s">
        <v>16</v>
      </c>
      <c r="C20" s="49"/>
      <c r="D20" s="49"/>
      <c r="E20" s="49"/>
      <c r="F20" s="49"/>
      <c r="G20" s="50"/>
      <c r="H20" s="51"/>
      <c r="I20" s="86"/>
      <c r="K20">
        <f>IF(C20&lt;&gt;0,HLOOKUP(C$17,$K$1:$P$4,$K$8,0),0)</f>
        <v>0</v>
      </c>
      <c r="L20">
        <f t="shared" ref="L20:P20" si="0">IF(D20&lt;&gt;0,HLOOKUP(D$17,$K$1:$P$4,$K$8,0),0)</f>
        <v>0</v>
      </c>
      <c r="M20">
        <f t="shared" si="0"/>
        <v>0</v>
      </c>
      <c r="N20">
        <f t="shared" si="0"/>
        <v>0</v>
      </c>
      <c r="O20">
        <f t="shared" si="0"/>
        <v>0</v>
      </c>
      <c r="P20">
        <f t="shared" si="0"/>
        <v>0</v>
      </c>
      <c r="Q20">
        <f>MAX(K20:P20)</f>
        <v>0</v>
      </c>
    </row>
    <row r="21" spans="1:17" ht="31.5" customHeight="1" thickBot="1">
      <c r="A21" s="85"/>
      <c r="B21" s="13" t="s">
        <v>25</v>
      </c>
      <c r="C21" s="52"/>
      <c r="D21" s="52"/>
      <c r="E21" s="52"/>
      <c r="F21" s="52"/>
      <c r="G21" s="50"/>
      <c r="H21" s="51"/>
      <c r="I21" s="87"/>
      <c r="K21">
        <f t="shared" ref="K21:K35" si="1">IF(C21&lt;&gt;0,HLOOKUP(C$17,$K$1:$P$4,$K$8,0),0)</f>
        <v>0</v>
      </c>
      <c r="L21">
        <f t="shared" ref="L21:L36" si="2">IF(D21&lt;&gt;0,HLOOKUP(D$17,$K$1:$P$4,$K$8,0),0)</f>
        <v>0</v>
      </c>
      <c r="M21">
        <f t="shared" ref="M21:M35" si="3">IF(E21&lt;&gt;0,HLOOKUP(E$17,$K$1:$P$4,$K$8,0),0)</f>
        <v>0</v>
      </c>
      <c r="N21">
        <f t="shared" ref="N21:N35" si="4">IF(F21&lt;&gt;0,HLOOKUP(F$17,$K$1:$P$4,$K$8,0),0)</f>
        <v>0</v>
      </c>
      <c r="O21">
        <f t="shared" ref="O21:O35" si="5">IF(G21&lt;&gt;0,HLOOKUP(G$17,$K$1:$P$4,$K$8,0),0)</f>
        <v>0</v>
      </c>
      <c r="P21">
        <f t="shared" ref="P21:P35" si="6">IF(H21&lt;&gt;0,HLOOKUP(H$17,$K$1:$P$4,$K$8,0),0)</f>
        <v>0</v>
      </c>
      <c r="Q21">
        <f t="shared" ref="Q21:Q35" si="7">MAX(K21:P21)</f>
        <v>0</v>
      </c>
    </row>
    <row r="22" spans="1:17" ht="42.75" customHeight="1">
      <c r="A22" s="84" t="s">
        <v>43</v>
      </c>
      <c r="B22" s="17" t="s">
        <v>38</v>
      </c>
      <c r="C22" s="53"/>
      <c r="D22" s="53"/>
      <c r="E22" s="53"/>
      <c r="F22" s="53"/>
      <c r="G22" s="54"/>
      <c r="H22" s="51"/>
      <c r="I22" s="86"/>
      <c r="K22">
        <f t="shared" si="1"/>
        <v>0</v>
      </c>
      <c r="L22">
        <f t="shared" si="2"/>
        <v>0</v>
      </c>
      <c r="M22">
        <f t="shared" si="3"/>
        <v>0</v>
      </c>
      <c r="N22">
        <f t="shared" si="4"/>
        <v>0</v>
      </c>
      <c r="O22">
        <f t="shared" si="5"/>
        <v>0</v>
      </c>
      <c r="P22">
        <f t="shared" si="6"/>
        <v>0</v>
      </c>
      <c r="Q22">
        <f t="shared" si="7"/>
        <v>0</v>
      </c>
    </row>
    <row r="23" spans="1:17" ht="36" customHeight="1" thickBot="1">
      <c r="A23" s="85"/>
      <c r="B23" s="18" t="s">
        <v>28</v>
      </c>
      <c r="C23" s="55"/>
      <c r="D23" s="55"/>
      <c r="E23" s="55"/>
      <c r="F23" s="55"/>
      <c r="G23" s="56"/>
      <c r="H23" s="51"/>
      <c r="I23" s="87"/>
      <c r="K23">
        <f t="shared" si="1"/>
        <v>0</v>
      </c>
      <c r="L23">
        <f t="shared" si="2"/>
        <v>0</v>
      </c>
      <c r="M23">
        <f t="shared" si="3"/>
        <v>0</v>
      </c>
      <c r="N23">
        <f t="shared" si="4"/>
        <v>0</v>
      </c>
      <c r="O23">
        <f t="shared" si="5"/>
        <v>0</v>
      </c>
      <c r="P23">
        <f t="shared" si="6"/>
        <v>0</v>
      </c>
      <c r="Q23">
        <f t="shared" si="7"/>
        <v>0</v>
      </c>
    </row>
    <row r="24" spans="1:17" ht="41.25" customHeight="1">
      <c r="A24" s="84" t="s">
        <v>44</v>
      </c>
      <c r="B24" s="17" t="s">
        <v>29</v>
      </c>
      <c r="C24" s="53"/>
      <c r="D24" s="53"/>
      <c r="E24" s="53"/>
      <c r="F24" s="53"/>
      <c r="G24" s="54"/>
      <c r="H24" s="51"/>
      <c r="I24" s="86"/>
      <c r="K24">
        <f t="shared" si="1"/>
        <v>0</v>
      </c>
      <c r="L24">
        <f t="shared" si="2"/>
        <v>0</v>
      </c>
      <c r="M24">
        <f t="shared" si="3"/>
        <v>0</v>
      </c>
      <c r="N24">
        <f t="shared" si="4"/>
        <v>0</v>
      </c>
      <c r="O24">
        <f t="shared" si="5"/>
        <v>0</v>
      </c>
      <c r="P24">
        <f t="shared" si="6"/>
        <v>0</v>
      </c>
      <c r="Q24">
        <f t="shared" si="7"/>
        <v>0</v>
      </c>
    </row>
    <row r="25" spans="1:17" ht="42" customHeight="1" thickBot="1">
      <c r="A25" s="85"/>
      <c r="B25" s="18" t="s">
        <v>30</v>
      </c>
      <c r="C25" s="55"/>
      <c r="D25" s="55"/>
      <c r="E25" s="55"/>
      <c r="F25" s="55"/>
      <c r="G25" s="56"/>
      <c r="H25" s="51"/>
      <c r="I25" s="87"/>
      <c r="K25">
        <f t="shared" si="1"/>
        <v>0</v>
      </c>
      <c r="L25">
        <f t="shared" si="2"/>
        <v>0</v>
      </c>
      <c r="M25">
        <f t="shared" si="3"/>
        <v>0</v>
      </c>
      <c r="N25">
        <f t="shared" si="4"/>
        <v>0</v>
      </c>
      <c r="O25">
        <f t="shared" si="5"/>
        <v>0</v>
      </c>
      <c r="P25">
        <f t="shared" si="6"/>
        <v>0</v>
      </c>
      <c r="Q25">
        <f t="shared" si="7"/>
        <v>0</v>
      </c>
    </row>
    <row r="26" spans="1:17" ht="39.75" customHeight="1" thickBot="1">
      <c r="A26" s="84" t="s">
        <v>53</v>
      </c>
      <c r="B26" s="17" t="s">
        <v>31</v>
      </c>
      <c r="C26" s="53"/>
      <c r="D26" s="53"/>
      <c r="E26" s="53"/>
      <c r="F26" s="53"/>
      <c r="G26" s="53"/>
      <c r="H26" s="51"/>
      <c r="I26" s="88"/>
      <c r="K26">
        <f t="shared" si="1"/>
        <v>0</v>
      </c>
      <c r="L26">
        <f t="shared" si="2"/>
        <v>0</v>
      </c>
      <c r="M26">
        <f t="shared" si="3"/>
        <v>0</v>
      </c>
      <c r="N26">
        <f t="shared" si="4"/>
        <v>0</v>
      </c>
      <c r="O26">
        <f t="shared" si="5"/>
        <v>0</v>
      </c>
      <c r="P26">
        <f t="shared" si="6"/>
        <v>0</v>
      </c>
      <c r="Q26">
        <f t="shared" si="7"/>
        <v>0</v>
      </c>
    </row>
    <row r="27" spans="1:17" ht="45.75" customHeight="1" thickBot="1">
      <c r="A27" s="85"/>
      <c r="B27" s="13" t="s">
        <v>17</v>
      </c>
      <c r="C27" s="55"/>
      <c r="D27" s="55"/>
      <c r="E27" s="55"/>
      <c r="F27" s="55"/>
      <c r="G27" s="53"/>
      <c r="H27" s="51"/>
      <c r="I27" s="89"/>
      <c r="K27">
        <f t="shared" si="1"/>
        <v>0</v>
      </c>
      <c r="L27">
        <f t="shared" si="2"/>
        <v>0</v>
      </c>
      <c r="M27">
        <f t="shared" si="3"/>
        <v>0</v>
      </c>
      <c r="N27">
        <f t="shared" si="4"/>
        <v>0</v>
      </c>
      <c r="O27">
        <f t="shared" si="5"/>
        <v>0</v>
      </c>
      <c r="P27">
        <f t="shared" si="6"/>
        <v>0</v>
      </c>
      <c r="Q27">
        <f t="shared" si="7"/>
        <v>0</v>
      </c>
    </row>
    <row r="28" spans="1:17" ht="39" customHeight="1">
      <c r="A28" s="84" t="s">
        <v>45</v>
      </c>
      <c r="B28" s="17" t="s">
        <v>20</v>
      </c>
      <c r="C28" s="53"/>
      <c r="D28" s="53"/>
      <c r="E28" s="53"/>
      <c r="F28" s="53"/>
      <c r="G28" s="53"/>
      <c r="H28" s="51"/>
      <c r="I28" s="88"/>
      <c r="K28">
        <f t="shared" si="1"/>
        <v>0</v>
      </c>
      <c r="L28">
        <f t="shared" si="2"/>
        <v>0</v>
      </c>
      <c r="M28">
        <f t="shared" si="3"/>
        <v>0</v>
      </c>
      <c r="N28">
        <f t="shared" si="4"/>
        <v>0</v>
      </c>
      <c r="O28">
        <f t="shared" si="5"/>
        <v>0</v>
      </c>
      <c r="P28">
        <f t="shared" si="6"/>
        <v>0</v>
      </c>
      <c r="Q28">
        <f t="shared" si="7"/>
        <v>0</v>
      </c>
    </row>
    <row r="29" spans="1:17" ht="36" customHeight="1" thickBot="1">
      <c r="A29" s="85"/>
      <c r="B29" s="18" t="s">
        <v>19</v>
      </c>
      <c r="C29" s="52"/>
      <c r="D29" s="52"/>
      <c r="E29" s="52"/>
      <c r="F29" s="52"/>
      <c r="G29" s="52"/>
      <c r="H29" s="51"/>
      <c r="I29" s="89"/>
      <c r="K29">
        <f t="shared" si="1"/>
        <v>0</v>
      </c>
      <c r="L29">
        <f t="shared" si="2"/>
        <v>0</v>
      </c>
      <c r="M29">
        <f t="shared" si="3"/>
        <v>0</v>
      </c>
      <c r="N29">
        <f t="shared" si="4"/>
        <v>0</v>
      </c>
      <c r="O29">
        <f t="shared" si="5"/>
        <v>0</v>
      </c>
      <c r="P29">
        <f t="shared" si="6"/>
        <v>0</v>
      </c>
      <c r="Q29">
        <f t="shared" si="7"/>
        <v>0</v>
      </c>
    </row>
    <row r="30" spans="1:17" ht="42.75" customHeight="1" thickBot="1">
      <c r="A30" s="84" t="s">
        <v>46</v>
      </c>
      <c r="B30" s="9" t="s">
        <v>18</v>
      </c>
      <c r="C30" s="53"/>
      <c r="D30" s="53"/>
      <c r="E30" s="53"/>
      <c r="F30" s="53"/>
      <c r="G30" s="53"/>
      <c r="H30" s="51"/>
      <c r="I30" s="88"/>
      <c r="K30">
        <f t="shared" si="1"/>
        <v>0</v>
      </c>
      <c r="L30">
        <f t="shared" si="2"/>
        <v>0</v>
      </c>
      <c r="M30">
        <f t="shared" si="3"/>
        <v>0</v>
      </c>
      <c r="N30">
        <f t="shared" si="4"/>
        <v>0</v>
      </c>
      <c r="O30">
        <f t="shared" si="5"/>
        <v>0</v>
      </c>
      <c r="P30">
        <f t="shared" si="6"/>
        <v>0</v>
      </c>
      <c r="Q30">
        <f t="shared" si="7"/>
        <v>0</v>
      </c>
    </row>
    <row r="31" spans="1:17" ht="37.5" customHeight="1" thickBot="1">
      <c r="A31" s="85"/>
      <c r="B31" s="13" t="s">
        <v>24</v>
      </c>
      <c r="C31" s="55"/>
      <c r="D31" s="55"/>
      <c r="E31" s="55"/>
      <c r="F31" s="55"/>
      <c r="G31" s="53"/>
      <c r="H31" s="51"/>
      <c r="I31" s="89"/>
      <c r="K31">
        <f t="shared" si="1"/>
        <v>0</v>
      </c>
      <c r="L31">
        <f t="shared" si="2"/>
        <v>0</v>
      </c>
      <c r="M31">
        <f t="shared" si="3"/>
        <v>0</v>
      </c>
      <c r="N31">
        <f t="shared" si="4"/>
        <v>0</v>
      </c>
      <c r="O31">
        <f t="shared" si="5"/>
        <v>0</v>
      </c>
      <c r="P31">
        <f t="shared" si="6"/>
        <v>0</v>
      </c>
      <c r="Q31">
        <f t="shared" si="7"/>
        <v>0</v>
      </c>
    </row>
    <row r="32" spans="1:17" ht="39" customHeight="1" thickBot="1">
      <c r="A32" s="84" t="s">
        <v>47</v>
      </c>
      <c r="B32" s="9" t="s">
        <v>21</v>
      </c>
      <c r="C32" s="53"/>
      <c r="D32" s="53"/>
      <c r="E32" s="53"/>
      <c r="F32" s="53"/>
      <c r="G32" s="53"/>
      <c r="H32" s="51"/>
      <c r="I32" s="88"/>
      <c r="K32">
        <f t="shared" si="1"/>
        <v>0</v>
      </c>
      <c r="L32">
        <f t="shared" si="2"/>
        <v>0</v>
      </c>
      <c r="M32">
        <f t="shared" si="3"/>
        <v>0</v>
      </c>
      <c r="N32">
        <f t="shared" si="4"/>
        <v>0</v>
      </c>
      <c r="O32">
        <f t="shared" si="5"/>
        <v>0</v>
      </c>
      <c r="P32">
        <f t="shared" si="6"/>
        <v>0</v>
      </c>
      <c r="Q32">
        <f t="shared" si="7"/>
        <v>0</v>
      </c>
    </row>
    <row r="33" spans="1:17" ht="35.25" customHeight="1" thickBot="1">
      <c r="A33" s="85"/>
      <c r="B33" s="13" t="s">
        <v>22</v>
      </c>
      <c r="C33" s="55"/>
      <c r="D33" s="55"/>
      <c r="E33" s="55"/>
      <c r="F33" s="55"/>
      <c r="G33" s="53"/>
      <c r="H33" s="51"/>
      <c r="I33" s="89"/>
      <c r="K33">
        <f t="shared" si="1"/>
        <v>0</v>
      </c>
      <c r="L33">
        <f t="shared" si="2"/>
        <v>0</v>
      </c>
      <c r="M33">
        <f t="shared" si="3"/>
        <v>0</v>
      </c>
      <c r="N33">
        <f t="shared" si="4"/>
        <v>0</v>
      </c>
      <c r="O33">
        <f t="shared" si="5"/>
        <v>0</v>
      </c>
      <c r="P33">
        <f t="shared" si="6"/>
        <v>0</v>
      </c>
      <c r="Q33">
        <f t="shared" si="7"/>
        <v>0</v>
      </c>
    </row>
    <row r="34" spans="1:17" ht="35.25" customHeight="1" thickBot="1">
      <c r="A34" s="90" t="s">
        <v>48</v>
      </c>
      <c r="B34" s="9" t="s">
        <v>23</v>
      </c>
      <c r="C34" s="53"/>
      <c r="D34" s="53"/>
      <c r="E34" s="53"/>
      <c r="F34" s="53"/>
      <c r="G34" s="53"/>
      <c r="H34" s="51"/>
      <c r="I34" s="88"/>
      <c r="K34">
        <f t="shared" si="1"/>
        <v>0</v>
      </c>
      <c r="L34">
        <f t="shared" si="2"/>
        <v>0</v>
      </c>
      <c r="M34">
        <f t="shared" si="3"/>
        <v>0</v>
      </c>
      <c r="N34">
        <f t="shared" si="4"/>
        <v>0</v>
      </c>
      <c r="O34">
        <f t="shared" si="5"/>
        <v>0</v>
      </c>
      <c r="P34">
        <f t="shared" si="6"/>
        <v>0</v>
      </c>
      <c r="Q34">
        <f t="shared" si="7"/>
        <v>0</v>
      </c>
    </row>
    <row r="35" spans="1:17" ht="39" customHeight="1" thickBot="1">
      <c r="A35" s="91"/>
      <c r="B35" s="13" t="s">
        <v>32</v>
      </c>
      <c r="C35" s="52"/>
      <c r="D35" s="52"/>
      <c r="E35" s="52"/>
      <c r="F35" s="52"/>
      <c r="G35" s="53"/>
      <c r="H35" s="51"/>
      <c r="I35" s="89"/>
      <c r="K35">
        <f t="shared" si="1"/>
        <v>0</v>
      </c>
      <c r="L35">
        <f t="shared" si="2"/>
        <v>0</v>
      </c>
      <c r="M35">
        <f t="shared" si="3"/>
        <v>0</v>
      </c>
      <c r="N35">
        <f t="shared" si="4"/>
        <v>0</v>
      </c>
      <c r="O35">
        <f t="shared" si="5"/>
        <v>0</v>
      </c>
      <c r="P35">
        <f t="shared" si="6"/>
        <v>0</v>
      </c>
      <c r="Q35">
        <f t="shared" si="7"/>
        <v>0</v>
      </c>
    </row>
    <row r="36" spans="1:17" ht="21" customHeight="1" thickBot="1">
      <c r="A36" s="22" t="s">
        <v>3</v>
      </c>
      <c r="B36" s="23"/>
      <c r="C36" s="24"/>
      <c r="D36" s="24"/>
      <c r="E36" s="24"/>
      <c r="F36" s="24"/>
      <c r="G36" s="24"/>
      <c r="H36" s="24"/>
      <c r="I36" s="25"/>
      <c r="L36">
        <f t="shared" si="2"/>
        <v>0</v>
      </c>
      <c r="Q36">
        <f>SUM(Q20:Q35)</f>
        <v>0</v>
      </c>
    </row>
    <row r="37" spans="1:17" ht="38.25" customHeight="1" thickBot="1">
      <c r="A37" s="84" t="s">
        <v>49</v>
      </c>
      <c r="B37" s="9" t="s">
        <v>26</v>
      </c>
      <c r="C37" s="53"/>
      <c r="D37" s="53"/>
      <c r="E37" s="53"/>
      <c r="F37" s="53"/>
      <c r="G37" s="53"/>
      <c r="H37" s="53"/>
      <c r="I37" s="88"/>
      <c r="K37">
        <f>IF(C37&lt;&gt;0,HLOOKUP(C$17,$K$1:$P$5,$L$8,0),0)</f>
        <v>0</v>
      </c>
      <c r="L37">
        <f t="shared" ref="L37:P37" si="8">IF(D37&lt;&gt;0,HLOOKUP(D$17,$K$1:$P$5,$L$8,0),0)</f>
        <v>0</v>
      </c>
      <c r="M37">
        <f t="shared" si="8"/>
        <v>0</v>
      </c>
      <c r="N37">
        <f t="shared" si="8"/>
        <v>0</v>
      </c>
      <c r="O37">
        <f t="shared" si="8"/>
        <v>0</v>
      </c>
      <c r="P37">
        <f t="shared" si="8"/>
        <v>0</v>
      </c>
      <c r="Q37">
        <f>MAX(K37:P37)</f>
        <v>0</v>
      </c>
    </row>
    <row r="38" spans="1:17" ht="39" customHeight="1" thickBot="1">
      <c r="A38" s="85"/>
      <c r="B38" s="26" t="s">
        <v>33</v>
      </c>
      <c r="C38" s="52"/>
      <c r="D38" s="52"/>
      <c r="E38" s="52"/>
      <c r="F38" s="52"/>
      <c r="G38" s="52"/>
      <c r="H38" s="53"/>
      <c r="I38" s="89"/>
      <c r="K38">
        <f t="shared" ref="K38:K44" si="9">IF(C38&lt;&gt;0,HLOOKUP(C$17,$K$1:$P$5,$L$8,0),0)</f>
        <v>0</v>
      </c>
      <c r="L38">
        <f t="shared" ref="L38:L44" si="10">IF(D38&lt;&gt;0,HLOOKUP(D$17,$K$1:$P$5,$L$8,0),0)</f>
        <v>0</v>
      </c>
      <c r="M38">
        <f t="shared" ref="M38:M44" si="11">IF(E38&lt;&gt;0,HLOOKUP(E$17,$K$1:$P$5,$L$8,0),0)</f>
        <v>0</v>
      </c>
      <c r="N38">
        <f t="shared" ref="N38:N44" si="12">IF(F38&lt;&gt;0,HLOOKUP(F$17,$K$1:$P$5,$L$8,0),0)</f>
        <v>0</v>
      </c>
      <c r="O38">
        <f t="shared" ref="O38:O44" si="13">IF(G38&lt;&gt;0,HLOOKUP(G$17,$K$1:$P$5,$L$8,0),0)</f>
        <v>0</v>
      </c>
      <c r="P38">
        <f t="shared" ref="P38:P44" si="14">IF(H38&lt;&gt;0,HLOOKUP(H$17,$K$1:$P$5,$L$8,0),0)</f>
        <v>0</v>
      </c>
      <c r="Q38">
        <f t="shared" ref="Q38:Q44" si="15">MAX(K38:P38)</f>
        <v>0</v>
      </c>
    </row>
    <row r="39" spans="1:17" ht="41.25" customHeight="1" thickBot="1">
      <c r="A39" s="84" t="s">
        <v>50</v>
      </c>
      <c r="B39" s="27" t="s">
        <v>39</v>
      </c>
      <c r="C39" s="53"/>
      <c r="D39" s="53"/>
      <c r="E39" s="53"/>
      <c r="F39" s="53"/>
      <c r="G39" s="53"/>
      <c r="H39" s="53"/>
      <c r="I39" s="88"/>
      <c r="K39">
        <f t="shared" si="9"/>
        <v>0</v>
      </c>
      <c r="L39">
        <f t="shared" si="10"/>
        <v>0</v>
      </c>
      <c r="M39">
        <f t="shared" si="11"/>
        <v>0</v>
      </c>
      <c r="N39">
        <f t="shared" si="12"/>
        <v>0</v>
      </c>
      <c r="O39">
        <f t="shared" si="13"/>
        <v>0</v>
      </c>
      <c r="P39">
        <f t="shared" si="14"/>
        <v>0</v>
      </c>
      <c r="Q39">
        <f t="shared" si="15"/>
        <v>0</v>
      </c>
    </row>
    <row r="40" spans="1:17" ht="41.25" customHeight="1" thickBot="1">
      <c r="A40" s="85"/>
      <c r="B40" s="26" t="s">
        <v>34</v>
      </c>
      <c r="C40" s="55"/>
      <c r="D40" s="55"/>
      <c r="E40" s="55"/>
      <c r="F40" s="55"/>
      <c r="G40" s="55"/>
      <c r="H40" s="53"/>
      <c r="I40" s="89"/>
      <c r="K40">
        <f t="shared" si="9"/>
        <v>0</v>
      </c>
      <c r="L40">
        <f t="shared" si="10"/>
        <v>0</v>
      </c>
      <c r="M40">
        <f t="shared" si="11"/>
        <v>0</v>
      </c>
      <c r="N40">
        <f t="shared" si="12"/>
        <v>0</v>
      </c>
      <c r="O40">
        <f t="shared" si="13"/>
        <v>0</v>
      </c>
      <c r="P40">
        <f t="shared" si="14"/>
        <v>0</v>
      </c>
      <c r="Q40">
        <f t="shared" si="15"/>
        <v>0</v>
      </c>
    </row>
    <row r="41" spans="1:17" ht="40.5" customHeight="1" thickBot="1">
      <c r="A41" s="84" t="s">
        <v>51</v>
      </c>
      <c r="B41" s="27" t="s">
        <v>35</v>
      </c>
      <c r="C41" s="53"/>
      <c r="D41" s="53"/>
      <c r="E41" s="53"/>
      <c r="F41" s="53"/>
      <c r="G41" s="53"/>
      <c r="H41" s="53"/>
      <c r="I41" s="88"/>
      <c r="K41">
        <f t="shared" si="9"/>
        <v>0</v>
      </c>
      <c r="L41">
        <f t="shared" si="10"/>
        <v>0</v>
      </c>
      <c r="M41">
        <f t="shared" si="11"/>
        <v>0</v>
      </c>
      <c r="N41">
        <f t="shared" si="12"/>
        <v>0</v>
      </c>
      <c r="O41">
        <f t="shared" si="13"/>
        <v>0</v>
      </c>
      <c r="P41">
        <f t="shared" si="14"/>
        <v>0</v>
      </c>
      <c r="Q41">
        <f t="shared" si="15"/>
        <v>0</v>
      </c>
    </row>
    <row r="42" spans="1:17" ht="36.75" customHeight="1" thickBot="1">
      <c r="A42" s="85"/>
      <c r="B42" s="26" t="s">
        <v>27</v>
      </c>
      <c r="C42" s="55"/>
      <c r="D42" s="55"/>
      <c r="E42" s="55"/>
      <c r="F42" s="55"/>
      <c r="G42" s="55"/>
      <c r="H42" s="53"/>
      <c r="I42" s="89"/>
      <c r="K42">
        <f t="shared" si="9"/>
        <v>0</v>
      </c>
      <c r="L42">
        <f t="shared" si="10"/>
        <v>0</v>
      </c>
      <c r="M42">
        <f t="shared" si="11"/>
        <v>0</v>
      </c>
      <c r="N42">
        <f t="shared" si="12"/>
        <v>0</v>
      </c>
      <c r="O42">
        <f t="shared" si="13"/>
        <v>0</v>
      </c>
      <c r="P42">
        <f t="shared" si="14"/>
        <v>0</v>
      </c>
      <c r="Q42">
        <f t="shared" si="15"/>
        <v>0</v>
      </c>
    </row>
    <row r="43" spans="1:17" ht="39.75" customHeight="1" thickBot="1">
      <c r="A43" s="84" t="s">
        <v>52</v>
      </c>
      <c r="B43" s="27" t="s">
        <v>37</v>
      </c>
      <c r="C43" s="53"/>
      <c r="D43" s="53"/>
      <c r="E43" s="53"/>
      <c r="F43" s="53"/>
      <c r="G43" s="53"/>
      <c r="H43" s="53"/>
      <c r="I43" s="88"/>
      <c r="K43">
        <f t="shared" si="9"/>
        <v>0</v>
      </c>
      <c r="L43">
        <f t="shared" si="10"/>
        <v>0</v>
      </c>
      <c r="M43">
        <f t="shared" si="11"/>
        <v>0</v>
      </c>
      <c r="N43">
        <f t="shared" si="12"/>
        <v>0</v>
      </c>
      <c r="O43">
        <f t="shared" si="13"/>
        <v>0</v>
      </c>
      <c r="P43">
        <f t="shared" si="14"/>
        <v>0</v>
      </c>
      <c r="Q43">
        <f t="shared" si="15"/>
        <v>0</v>
      </c>
    </row>
    <row r="44" spans="1:17" ht="35.25" customHeight="1" thickBot="1">
      <c r="A44" s="85"/>
      <c r="B44" s="26" t="s">
        <v>36</v>
      </c>
      <c r="C44" s="52"/>
      <c r="D44" s="52"/>
      <c r="E44" s="52"/>
      <c r="F44" s="52"/>
      <c r="G44" s="52"/>
      <c r="H44" s="53"/>
      <c r="I44" s="89"/>
      <c r="K44">
        <f t="shared" si="9"/>
        <v>0</v>
      </c>
      <c r="L44">
        <f t="shared" si="10"/>
        <v>0</v>
      </c>
      <c r="M44">
        <f t="shared" si="11"/>
        <v>0</v>
      </c>
      <c r="N44">
        <f t="shared" si="12"/>
        <v>0</v>
      </c>
      <c r="O44">
        <f t="shared" si="13"/>
        <v>0</v>
      </c>
      <c r="P44">
        <f t="shared" si="14"/>
        <v>0</v>
      </c>
      <c r="Q44">
        <f t="shared" si="15"/>
        <v>0</v>
      </c>
    </row>
    <row r="45" spans="1:17" ht="9.75" customHeight="1"/>
    <row r="46" spans="1:17" ht="21" customHeight="1">
      <c r="A46" s="92" t="s">
        <v>1</v>
      </c>
      <c r="B46" s="92"/>
      <c r="C46" s="93"/>
      <c r="D46" s="8"/>
      <c r="F46" s="94" t="s">
        <v>2</v>
      </c>
      <c r="G46" s="95"/>
      <c r="H46" s="95"/>
      <c r="I46" s="96"/>
      <c r="Q46">
        <f>SUM(Q37:Q44)</f>
        <v>0</v>
      </c>
    </row>
    <row r="47" spans="1:17" ht="21" customHeight="1">
      <c r="A47" s="57"/>
      <c r="B47" s="58"/>
      <c r="C47" s="58"/>
      <c r="D47" s="8"/>
      <c r="F47" s="59"/>
      <c r="G47" s="59"/>
      <c r="H47" s="59"/>
      <c r="I47" s="59"/>
    </row>
    <row r="48" spans="1:17" ht="20.25" customHeight="1">
      <c r="A48" s="41" t="s">
        <v>58</v>
      </c>
      <c r="B48" s="42"/>
      <c r="C48" s="60">
        <f>Q36+Q46</f>
        <v>0</v>
      </c>
    </row>
  </sheetData>
  <sheetProtection selectLockedCells="1"/>
  <mergeCells count="44">
    <mergeCell ref="A46:C46"/>
    <mergeCell ref="F46:I46"/>
    <mergeCell ref="A39:A40"/>
    <mergeCell ref="I39:I40"/>
    <mergeCell ref="A41:A42"/>
    <mergeCell ref="I41:I42"/>
    <mergeCell ref="A43:A44"/>
    <mergeCell ref="I43:I44"/>
    <mergeCell ref="A32:A33"/>
    <mergeCell ref="I32:I33"/>
    <mergeCell ref="A34:A35"/>
    <mergeCell ref="I34:I35"/>
    <mergeCell ref="A37:A38"/>
    <mergeCell ref="I37:I38"/>
    <mergeCell ref="A26:A27"/>
    <mergeCell ref="I26:I27"/>
    <mergeCell ref="A28:A29"/>
    <mergeCell ref="I28:I29"/>
    <mergeCell ref="A30:A31"/>
    <mergeCell ref="I30:I31"/>
    <mergeCell ref="A20:A21"/>
    <mergeCell ref="I20:I21"/>
    <mergeCell ref="A22:A23"/>
    <mergeCell ref="I22:I23"/>
    <mergeCell ref="A24:A25"/>
    <mergeCell ref="I24:I25"/>
    <mergeCell ref="A8:E8"/>
    <mergeCell ref="F8:H8"/>
    <mergeCell ref="A9:I9"/>
    <mergeCell ref="C17:C18"/>
    <mergeCell ref="E17:E18"/>
    <mergeCell ref="F17:F18"/>
    <mergeCell ref="H17:H18"/>
    <mergeCell ref="I17:I18"/>
    <mergeCell ref="A17:A19"/>
    <mergeCell ref="B17:B19"/>
    <mergeCell ref="D17:D18"/>
    <mergeCell ref="G17:G18"/>
    <mergeCell ref="A2:I2"/>
    <mergeCell ref="A4:I4"/>
    <mergeCell ref="A6:E6"/>
    <mergeCell ref="F6:H6"/>
    <mergeCell ref="A7:E7"/>
    <mergeCell ref="F7:H7"/>
  </mergeCells>
  <dataValidations count="1">
    <dataValidation type="list" allowBlank="1" showInputMessage="1" showErrorMessage="1" sqref="I8">
      <formula1>$M$6:$M$7</formula1>
    </dataValidation>
  </dataValidations>
  <pageMargins left="0.95" right="0.15748031496062992" top="0.19685039370078741" bottom="0.23622047244094491" header="0.15748031496062992" footer="0.15748031496062992"/>
  <pageSetup paperSize="9" scale="60" fitToHeight="3" orientation="landscape" horizontalDpi="4294967294" verticalDpi="4294967294" r:id="rId1"/>
  <rowBreaks count="1" manualBreakCount="1">
    <brk id="3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H58"/>
  <sheetViews>
    <sheetView topLeftCell="A40" workbookViewId="0">
      <selection activeCell="C46" sqref="C46:H46"/>
    </sheetView>
  </sheetViews>
  <sheetFormatPr defaultRowHeight="15"/>
  <cols>
    <col min="1" max="1" width="34.140625" bestFit="1" customWidth="1"/>
    <col min="2" max="2" width="30.7109375" customWidth="1"/>
    <col min="3" max="3" width="13.5703125" customWidth="1"/>
    <col min="4" max="5" width="11.85546875" customWidth="1"/>
    <col min="6" max="6" width="11.7109375" customWidth="1"/>
    <col min="7" max="7" width="11.85546875" customWidth="1"/>
    <col min="8" max="8" width="12.85546875" customWidth="1"/>
  </cols>
  <sheetData>
    <row r="1" spans="1:8" ht="15.75" thickBot="1"/>
    <row r="2" spans="1:8">
      <c r="A2" s="76" t="s">
        <v>15</v>
      </c>
      <c r="B2" s="97" t="s">
        <v>14</v>
      </c>
      <c r="C2" s="68" t="s">
        <v>10</v>
      </c>
      <c r="D2" s="82" t="s">
        <v>40</v>
      </c>
      <c r="E2" s="70" t="s">
        <v>11</v>
      </c>
      <c r="F2" s="70" t="s">
        <v>12</v>
      </c>
      <c r="G2" s="82" t="s">
        <v>41</v>
      </c>
      <c r="H2" s="72" t="s">
        <v>13</v>
      </c>
    </row>
    <row r="3" spans="1:8" ht="15.75" thickBot="1">
      <c r="A3" s="77"/>
      <c r="B3" s="98"/>
      <c r="C3" s="69"/>
      <c r="D3" s="83"/>
      <c r="E3" s="71"/>
      <c r="F3" s="71"/>
      <c r="G3" s="83"/>
      <c r="H3" s="73"/>
    </row>
    <row r="4" spans="1:8" ht="15.75" thickBot="1">
      <c r="A4" s="78"/>
      <c r="B4" s="99"/>
      <c r="C4" s="32">
        <v>0</v>
      </c>
      <c r="D4" s="33">
        <v>0.125</v>
      </c>
      <c r="E4" s="33">
        <v>0.25</v>
      </c>
      <c r="F4" s="33">
        <v>0.375</v>
      </c>
      <c r="G4" s="34">
        <v>0.5</v>
      </c>
      <c r="H4" s="35">
        <v>0.625</v>
      </c>
    </row>
    <row r="5" spans="1:8" ht="25.5">
      <c r="A5" s="84" t="s">
        <v>42</v>
      </c>
      <c r="B5" s="9" t="s">
        <v>16</v>
      </c>
      <c r="C5" s="30"/>
      <c r="D5" s="30"/>
      <c r="E5" s="30"/>
      <c r="F5" s="30"/>
      <c r="G5" s="31"/>
      <c r="H5" s="29"/>
    </row>
    <row r="6" spans="1:8" ht="26.25" thickBot="1">
      <c r="A6" s="85"/>
      <c r="B6" s="13" t="s">
        <v>25</v>
      </c>
      <c r="C6" s="14"/>
      <c r="D6" s="14"/>
      <c r="E6" s="14"/>
      <c r="F6" s="14"/>
      <c r="G6" s="15"/>
      <c r="H6" s="16"/>
    </row>
    <row r="7" spans="1:8">
      <c r="A7" s="84" t="s">
        <v>43</v>
      </c>
      <c r="B7" s="17" t="s">
        <v>38</v>
      </c>
      <c r="C7" s="10"/>
      <c r="D7" s="10"/>
      <c r="E7" s="10"/>
      <c r="F7" s="10"/>
      <c r="G7" s="11"/>
      <c r="H7" s="12"/>
    </row>
    <row r="8" spans="1:8" ht="26.25" thickBot="1">
      <c r="A8" s="85"/>
      <c r="B8" s="18" t="s">
        <v>28</v>
      </c>
      <c r="C8" s="19"/>
      <c r="D8" s="19"/>
      <c r="E8" s="19"/>
      <c r="F8" s="19"/>
      <c r="G8" s="20"/>
      <c r="H8" s="21"/>
    </row>
    <row r="9" spans="1:8" ht="25.5">
      <c r="A9" s="84" t="s">
        <v>44</v>
      </c>
      <c r="B9" s="17" t="s">
        <v>29</v>
      </c>
      <c r="C9" s="10"/>
      <c r="D9" s="10"/>
      <c r="E9" s="10"/>
      <c r="F9" s="10"/>
      <c r="G9" s="11"/>
      <c r="H9" s="12"/>
    </row>
    <row r="10" spans="1:8" ht="26.25" thickBot="1">
      <c r="A10" s="85"/>
      <c r="B10" s="18" t="s">
        <v>30</v>
      </c>
      <c r="C10" s="19"/>
      <c r="D10" s="19"/>
      <c r="E10" s="19"/>
      <c r="F10" s="19"/>
      <c r="G10" s="20"/>
      <c r="H10" s="21"/>
    </row>
    <row r="11" spans="1:8" ht="25.5">
      <c r="A11" s="84" t="s">
        <v>53</v>
      </c>
      <c r="B11" s="17" t="s">
        <v>31</v>
      </c>
      <c r="C11" s="10"/>
      <c r="D11" s="10"/>
      <c r="E11" s="10"/>
      <c r="F11" s="10"/>
      <c r="G11" s="10"/>
      <c r="H11" s="10"/>
    </row>
    <row r="12" spans="1:8" ht="26.25" thickBot="1">
      <c r="A12" s="85"/>
      <c r="B12" s="13" t="s">
        <v>17</v>
      </c>
      <c r="C12" s="19"/>
      <c r="D12" s="19"/>
      <c r="E12" s="19"/>
      <c r="F12" s="19"/>
      <c r="G12" s="19"/>
      <c r="H12" s="19"/>
    </row>
    <row r="13" spans="1:8" ht="25.5">
      <c r="A13" s="84" t="s">
        <v>45</v>
      </c>
      <c r="B13" s="17" t="s">
        <v>20</v>
      </c>
      <c r="C13" s="10"/>
      <c r="D13" s="10"/>
      <c r="E13" s="10"/>
      <c r="F13" s="10"/>
      <c r="G13" s="10"/>
      <c r="H13" s="10"/>
    </row>
    <row r="14" spans="1:8" ht="26.25" thickBot="1">
      <c r="A14" s="85"/>
      <c r="B14" s="18" t="s">
        <v>19</v>
      </c>
      <c r="C14" s="14"/>
      <c r="D14" s="14"/>
      <c r="E14" s="14"/>
      <c r="F14" s="14"/>
      <c r="G14" s="14"/>
      <c r="H14" s="14"/>
    </row>
    <row r="15" spans="1:8" ht="25.5">
      <c r="A15" s="84" t="s">
        <v>46</v>
      </c>
      <c r="B15" s="9" t="s">
        <v>18</v>
      </c>
      <c r="C15" s="10"/>
      <c r="D15" s="10"/>
      <c r="E15" s="10"/>
      <c r="F15" s="10"/>
      <c r="G15" s="10"/>
      <c r="H15" s="10"/>
    </row>
    <row r="16" spans="1:8" ht="26.25" thickBot="1">
      <c r="A16" s="85"/>
      <c r="B16" s="13" t="s">
        <v>24</v>
      </c>
      <c r="C16" s="19"/>
      <c r="D16" s="19"/>
      <c r="E16" s="19"/>
      <c r="F16" s="19"/>
      <c r="G16" s="19"/>
      <c r="H16" s="19"/>
    </row>
    <row r="17" spans="1:8" ht="25.5">
      <c r="A17" s="84" t="s">
        <v>47</v>
      </c>
      <c r="B17" s="9" t="s">
        <v>21</v>
      </c>
      <c r="C17" s="10"/>
      <c r="D17" s="10"/>
      <c r="E17" s="10"/>
      <c r="F17" s="10"/>
      <c r="G17" s="10"/>
      <c r="H17" s="10"/>
    </row>
    <row r="18" spans="1:8" ht="26.25" thickBot="1">
      <c r="A18" s="85"/>
      <c r="B18" s="13" t="s">
        <v>22</v>
      </c>
      <c r="C18" s="19"/>
      <c r="D18" s="19"/>
      <c r="E18" s="19"/>
      <c r="F18" s="19"/>
      <c r="G18" s="19"/>
      <c r="H18" s="19"/>
    </row>
    <row r="19" spans="1:8" ht="25.5">
      <c r="A19" s="90" t="s">
        <v>48</v>
      </c>
      <c r="B19" s="9" t="s">
        <v>23</v>
      </c>
      <c r="C19" s="10"/>
      <c r="D19" s="10"/>
      <c r="E19" s="10"/>
      <c r="F19" s="10"/>
      <c r="G19" s="10"/>
      <c r="H19" s="10"/>
    </row>
    <row r="20" spans="1:8" ht="26.25" thickBot="1">
      <c r="A20" s="91"/>
      <c r="B20" s="13" t="s">
        <v>32</v>
      </c>
      <c r="C20" s="14"/>
      <c r="D20" s="14"/>
      <c r="E20" s="14"/>
      <c r="F20" s="14"/>
      <c r="G20" s="14"/>
      <c r="H20" s="14"/>
    </row>
    <row r="22" spans="1:8" ht="19.5" thickBot="1">
      <c r="A22" s="100" t="s">
        <v>54</v>
      </c>
      <c r="B22" s="100"/>
      <c r="C22" s="100"/>
      <c r="D22" s="100"/>
      <c r="E22" s="100"/>
      <c r="F22" s="100"/>
      <c r="G22" s="100"/>
      <c r="H22" s="100"/>
    </row>
    <row r="23" spans="1:8" ht="16.5" thickTop="1" thickBot="1"/>
    <row r="24" spans="1:8">
      <c r="A24" s="76" t="s">
        <v>15</v>
      </c>
      <c r="B24" s="79" t="s">
        <v>14</v>
      </c>
      <c r="C24" s="68" t="s">
        <v>10</v>
      </c>
      <c r="D24" s="82" t="s">
        <v>40</v>
      </c>
      <c r="E24" s="70" t="s">
        <v>11</v>
      </c>
      <c r="F24" s="70" t="s">
        <v>12</v>
      </c>
      <c r="G24" s="82" t="s">
        <v>41</v>
      </c>
      <c r="H24" s="72" t="s">
        <v>13</v>
      </c>
    </row>
    <row r="25" spans="1:8" ht="15.75" thickBot="1">
      <c r="A25" s="77"/>
      <c r="B25" s="80"/>
      <c r="C25" s="69"/>
      <c r="D25" s="83"/>
      <c r="E25" s="71"/>
      <c r="F25" s="71"/>
      <c r="G25" s="83"/>
      <c r="H25" s="73"/>
    </row>
    <row r="26" spans="1:8" ht="15.75" thickBot="1">
      <c r="A26" s="78"/>
      <c r="B26" s="81"/>
      <c r="C26" s="32">
        <v>0</v>
      </c>
      <c r="D26" s="33">
        <v>7.4999999999999997E-2</v>
      </c>
      <c r="E26" s="33">
        <v>0.15</v>
      </c>
      <c r="F26" s="33">
        <v>0.22500000000000001</v>
      </c>
      <c r="G26" s="34">
        <v>0.3</v>
      </c>
      <c r="H26" s="35">
        <v>0.375</v>
      </c>
    </row>
    <row r="27" spans="1:8" ht="25.5">
      <c r="A27" s="84" t="s">
        <v>42</v>
      </c>
      <c r="B27" s="9" t="s">
        <v>16</v>
      </c>
      <c r="C27" s="30"/>
      <c r="D27" s="30"/>
      <c r="E27" s="30"/>
      <c r="F27" s="30"/>
      <c r="G27" s="31"/>
      <c r="H27" s="29"/>
    </row>
    <row r="28" spans="1:8" ht="26.25" thickBot="1">
      <c r="A28" s="85"/>
      <c r="B28" s="13" t="s">
        <v>25</v>
      </c>
      <c r="C28" s="14"/>
      <c r="D28" s="14"/>
      <c r="E28" s="14"/>
      <c r="F28" s="14"/>
      <c r="G28" s="15"/>
      <c r="H28" s="16"/>
    </row>
    <row r="29" spans="1:8">
      <c r="A29" s="84" t="s">
        <v>43</v>
      </c>
      <c r="B29" s="17" t="s">
        <v>38</v>
      </c>
      <c r="C29" s="10"/>
      <c r="D29" s="10"/>
      <c r="E29" s="10"/>
      <c r="F29" s="10"/>
      <c r="G29" s="11"/>
      <c r="H29" s="12"/>
    </row>
    <row r="30" spans="1:8" ht="26.25" thickBot="1">
      <c r="A30" s="85"/>
      <c r="B30" s="18" t="s">
        <v>28</v>
      </c>
      <c r="C30" s="19"/>
      <c r="D30" s="19"/>
      <c r="E30" s="19"/>
      <c r="F30" s="19"/>
      <c r="G30" s="20"/>
      <c r="H30" s="21"/>
    </row>
    <row r="31" spans="1:8" ht="25.5">
      <c r="A31" s="84" t="s">
        <v>44</v>
      </c>
      <c r="B31" s="17" t="s">
        <v>29</v>
      </c>
      <c r="C31" s="10"/>
      <c r="D31" s="10"/>
      <c r="E31" s="10"/>
      <c r="F31" s="10"/>
      <c r="G31" s="11"/>
      <c r="H31" s="12"/>
    </row>
    <row r="32" spans="1:8" ht="26.25" thickBot="1">
      <c r="A32" s="85"/>
      <c r="B32" s="18" t="s">
        <v>30</v>
      </c>
      <c r="C32" s="19"/>
      <c r="D32" s="19"/>
      <c r="E32" s="19"/>
      <c r="F32" s="19"/>
      <c r="G32" s="20"/>
      <c r="H32" s="21"/>
    </row>
    <row r="33" spans="1:8" ht="25.5">
      <c r="A33" s="84" t="s">
        <v>53</v>
      </c>
      <c r="B33" s="17" t="s">
        <v>31</v>
      </c>
      <c r="C33" s="10"/>
      <c r="D33" s="10"/>
      <c r="E33" s="10"/>
      <c r="F33" s="10"/>
      <c r="G33" s="10"/>
      <c r="H33" s="10"/>
    </row>
    <row r="34" spans="1:8" ht="26.25" thickBot="1">
      <c r="A34" s="85"/>
      <c r="B34" s="13" t="s">
        <v>17</v>
      </c>
      <c r="C34" s="19"/>
      <c r="D34" s="19"/>
      <c r="E34" s="19"/>
      <c r="F34" s="19"/>
      <c r="G34" s="19"/>
      <c r="H34" s="19"/>
    </row>
    <row r="35" spans="1:8" ht="25.5">
      <c r="A35" s="84" t="s">
        <v>45</v>
      </c>
      <c r="B35" s="17" t="s">
        <v>20</v>
      </c>
      <c r="C35" s="10"/>
      <c r="D35" s="10"/>
      <c r="E35" s="10"/>
      <c r="F35" s="10"/>
      <c r="G35" s="10"/>
      <c r="H35" s="10"/>
    </row>
    <row r="36" spans="1:8" ht="26.25" thickBot="1">
      <c r="A36" s="85"/>
      <c r="B36" s="18" t="s">
        <v>19</v>
      </c>
      <c r="C36" s="14"/>
      <c r="D36" s="14"/>
      <c r="E36" s="14"/>
      <c r="F36" s="14"/>
      <c r="G36" s="14"/>
      <c r="H36" s="14"/>
    </row>
    <row r="37" spans="1:8" ht="25.5">
      <c r="A37" s="84" t="s">
        <v>46</v>
      </c>
      <c r="B37" s="9" t="s">
        <v>18</v>
      </c>
      <c r="C37" s="10"/>
      <c r="D37" s="10"/>
      <c r="E37" s="10"/>
      <c r="F37" s="10"/>
      <c r="G37" s="10"/>
      <c r="H37" s="10"/>
    </row>
    <row r="38" spans="1:8" ht="26.25" thickBot="1">
      <c r="A38" s="85"/>
      <c r="B38" s="13" t="s">
        <v>24</v>
      </c>
      <c r="C38" s="19"/>
      <c r="D38" s="19"/>
      <c r="E38" s="19"/>
      <c r="F38" s="19"/>
      <c r="G38" s="19"/>
      <c r="H38" s="19"/>
    </row>
    <row r="39" spans="1:8" ht="25.5">
      <c r="A39" s="84" t="s">
        <v>47</v>
      </c>
      <c r="B39" s="9" t="s">
        <v>21</v>
      </c>
      <c r="C39" s="10"/>
      <c r="D39" s="10"/>
      <c r="E39" s="10"/>
      <c r="F39" s="10"/>
      <c r="G39" s="10"/>
      <c r="H39" s="10"/>
    </row>
    <row r="40" spans="1:8" ht="26.25" thickBot="1">
      <c r="A40" s="85"/>
      <c r="B40" s="13" t="s">
        <v>22</v>
      </c>
      <c r="C40" s="19"/>
      <c r="D40" s="19"/>
      <c r="E40" s="19"/>
      <c r="F40" s="19"/>
      <c r="G40" s="19"/>
      <c r="H40" s="19"/>
    </row>
    <row r="41" spans="1:8" ht="25.5">
      <c r="A41" s="90" t="s">
        <v>48</v>
      </c>
      <c r="B41" s="9" t="s">
        <v>23</v>
      </c>
      <c r="C41" s="10"/>
      <c r="D41" s="10"/>
      <c r="E41" s="10"/>
      <c r="F41" s="10"/>
      <c r="G41" s="10"/>
      <c r="H41" s="10"/>
    </row>
    <row r="42" spans="1:8" ht="26.25" thickBot="1">
      <c r="A42" s="91"/>
      <c r="B42" s="13" t="s">
        <v>32</v>
      </c>
      <c r="C42" s="14"/>
      <c r="D42" s="14"/>
      <c r="E42" s="14"/>
      <c r="F42" s="14"/>
      <c r="G42" s="14"/>
      <c r="H42" s="14"/>
    </row>
    <row r="43" spans="1:8" ht="15.75" thickBot="1"/>
    <row r="44" spans="1:8">
      <c r="A44" s="76" t="s">
        <v>15</v>
      </c>
      <c r="B44" s="79" t="s">
        <v>14</v>
      </c>
      <c r="C44" s="68" t="s">
        <v>10</v>
      </c>
      <c r="D44" s="82" t="s">
        <v>40</v>
      </c>
      <c r="E44" s="70" t="s">
        <v>11</v>
      </c>
      <c r="F44" s="70" t="s">
        <v>12</v>
      </c>
      <c r="G44" s="82" t="s">
        <v>41</v>
      </c>
      <c r="H44" s="72" t="s">
        <v>13</v>
      </c>
    </row>
    <row r="45" spans="1:8" ht="15.75" thickBot="1">
      <c r="A45" s="77"/>
      <c r="B45" s="80"/>
      <c r="C45" s="69"/>
      <c r="D45" s="83"/>
      <c r="E45" s="71"/>
      <c r="F45" s="71"/>
      <c r="G45" s="83"/>
      <c r="H45" s="73"/>
    </row>
    <row r="46" spans="1:8" ht="15.75" thickBot="1">
      <c r="A46" s="78"/>
      <c r="B46" s="81"/>
      <c r="C46" s="32">
        <v>0</v>
      </c>
      <c r="D46" s="33">
        <v>0.1</v>
      </c>
      <c r="E46" s="33">
        <v>0.2</v>
      </c>
      <c r="F46" s="33">
        <v>0.3</v>
      </c>
      <c r="G46" s="34">
        <v>0.4</v>
      </c>
      <c r="H46" s="35">
        <v>0.5</v>
      </c>
    </row>
    <row r="47" spans="1:8" ht="38.25">
      <c r="A47" s="84" t="s">
        <v>49</v>
      </c>
      <c r="B47" s="9" t="s">
        <v>26</v>
      </c>
      <c r="C47" s="10"/>
      <c r="D47" s="10"/>
      <c r="E47" s="10"/>
      <c r="F47" s="10"/>
      <c r="G47" s="10"/>
      <c r="H47" s="10"/>
    </row>
    <row r="48" spans="1:8" ht="26.25" thickBot="1">
      <c r="A48" s="85"/>
      <c r="B48" s="26" t="s">
        <v>33</v>
      </c>
      <c r="C48" s="14"/>
      <c r="D48" s="14"/>
      <c r="E48" s="14"/>
      <c r="F48" s="14"/>
      <c r="G48" s="14"/>
      <c r="H48" s="14"/>
    </row>
    <row r="49" spans="1:8" ht="25.5">
      <c r="A49" s="84" t="s">
        <v>50</v>
      </c>
      <c r="B49" s="27" t="s">
        <v>39</v>
      </c>
      <c r="C49" s="10"/>
      <c r="D49" s="10"/>
      <c r="E49" s="10"/>
      <c r="F49" s="10"/>
      <c r="G49" s="10"/>
      <c r="H49" s="10"/>
    </row>
    <row r="50" spans="1:8" ht="26.25" thickBot="1">
      <c r="A50" s="85"/>
      <c r="B50" s="26" t="s">
        <v>34</v>
      </c>
      <c r="C50" s="19"/>
      <c r="D50" s="19"/>
      <c r="E50" s="19"/>
      <c r="F50" s="19"/>
      <c r="G50" s="19"/>
      <c r="H50" s="19"/>
    </row>
    <row r="51" spans="1:8" ht="25.5">
      <c r="A51" s="84" t="s">
        <v>51</v>
      </c>
      <c r="B51" s="27" t="s">
        <v>35</v>
      </c>
      <c r="C51" s="10"/>
      <c r="D51" s="10"/>
      <c r="E51" s="10"/>
      <c r="F51" s="10"/>
      <c r="G51" s="10"/>
      <c r="H51" s="10"/>
    </row>
    <row r="52" spans="1:8" ht="26.25" thickBot="1">
      <c r="A52" s="85"/>
      <c r="B52" s="26" t="s">
        <v>27</v>
      </c>
      <c r="C52" s="19"/>
      <c r="D52" s="19"/>
      <c r="E52" s="19"/>
      <c r="F52" s="19"/>
      <c r="G52" s="19"/>
      <c r="H52" s="19"/>
    </row>
    <row r="53" spans="1:8" ht="25.5">
      <c r="A53" s="84" t="s">
        <v>52</v>
      </c>
      <c r="B53" s="27" t="s">
        <v>37</v>
      </c>
      <c r="C53" s="10"/>
      <c r="D53" s="10"/>
      <c r="E53" s="10"/>
      <c r="F53" s="10"/>
      <c r="G53" s="10"/>
      <c r="H53" s="10"/>
    </row>
    <row r="54" spans="1:8" ht="26.25" thickBot="1">
      <c r="A54" s="85"/>
      <c r="B54" s="26" t="s">
        <v>36</v>
      </c>
      <c r="C54" s="14"/>
      <c r="D54" s="14"/>
      <c r="E54" s="14"/>
      <c r="F54" s="14"/>
      <c r="G54" s="14"/>
      <c r="H54" s="14"/>
    </row>
    <row r="55" spans="1:8" ht="15.75" thickBot="1">
      <c r="A55" s="36"/>
      <c r="B55" s="36"/>
      <c r="C55" s="36"/>
      <c r="D55" s="36"/>
      <c r="E55" s="36"/>
      <c r="F55" s="36"/>
      <c r="G55" s="36"/>
      <c r="H55" s="36"/>
    </row>
    <row r="56" spans="1:8" ht="15.75" thickBot="1">
      <c r="A56" s="101" t="s">
        <v>1</v>
      </c>
      <c r="B56" s="102"/>
      <c r="C56" s="103"/>
      <c r="D56" s="37"/>
      <c r="E56" s="36"/>
      <c r="F56" s="104" t="s">
        <v>2</v>
      </c>
      <c r="G56" s="105"/>
      <c r="H56" s="106"/>
    </row>
    <row r="57" spans="1:8">
      <c r="A57" s="36"/>
      <c r="B57" s="36"/>
      <c r="C57" s="36"/>
      <c r="D57" s="36"/>
      <c r="E57" s="36"/>
      <c r="F57" s="36"/>
      <c r="G57" s="36"/>
      <c r="H57" s="36"/>
    </row>
    <row r="58" spans="1:8">
      <c r="A58" s="36"/>
      <c r="B58" s="36"/>
      <c r="C58" s="36"/>
      <c r="D58" s="36"/>
      <c r="E58" s="36"/>
      <c r="F58" s="36"/>
      <c r="G58" s="36"/>
      <c r="H58" s="36"/>
    </row>
  </sheetData>
  <mergeCells count="47">
    <mergeCell ref="G44:G45"/>
    <mergeCell ref="A37:A38"/>
    <mergeCell ref="A51:A52"/>
    <mergeCell ref="A53:A54"/>
    <mergeCell ref="A56:C56"/>
    <mergeCell ref="F56:H56"/>
    <mergeCell ref="A39:A40"/>
    <mergeCell ref="A41:A42"/>
    <mergeCell ref="A47:A48"/>
    <mergeCell ref="A49:A50"/>
    <mergeCell ref="A44:A46"/>
    <mergeCell ref="H44:H45"/>
    <mergeCell ref="B44:B46"/>
    <mergeCell ref="C44:C45"/>
    <mergeCell ref="D44:D45"/>
    <mergeCell ref="E44:E45"/>
    <mergeCell ref="F44:F45"/>
    <mergeCell ref="A27:A28"/>
    <mergeCell ref="A29:A30"/>
    <mergeCell ref="A31:A32"/>
    <mergeCell ref="A33:A34"/>
    <mergeCell ref="A35:A36"/>
    <mergeCell ref="B24:B26"/>
    <mergeCell ref="A22:H22"/>
    <mergeCell ref="C24:C25"/>
    <mergeCell ref="D24:D25"/>
    <mergeCell ref="E24:E25"/>
    <mergeCell ref="F24:F25"/>
    <mergeCell ref="G24:G25"/>
    <mergeCell ref="H24:H25"/>
    <mergeCell ref="A13:A14"/>
    <mergeCell ref="A15:A16"/>
    <mergeCell ref="A17:A18"/>
    <mergeCell ref="A19:A20"/>
    <mergeCell ref="A24:A26"/>
    <mergeCell ref="A7:A8"/>
    <mergeCell ref="A9:A10"/>
    <mergeCell ref="A11:A12"/>
    <mergeCell ref="A2:A4"/>
    <mergeCell ref="B2:B4"/>
    <mergeCell ref="E2:E3"/>
    <mergeCell ref="F2:F3"/>
    <mergeCell ref="G2:G3"/>
    <mergeCell ref="H2:H3"/>
    <mergeCell ref="A5:A6"/>
    <mergeCell ref="C2:C3"/>
    <mergeCell ref="D2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FORMULÁRIO</vt:lpstr>
      <vt:lpstr>PONTUAÇÕES</vt:lpstr>
      <vt:lpstr>FORMULÁRIO!Area_de_impressao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94858608468</dc:creator>
  <cp:lastModifiedBy>84907100400</cp:lastModifiedBy>
  <cp:lastPrinted>2019-10-07T11:47:48Z</cp:lastPrinted>
  <dcterms:created xsi:type="dcterms:W3CDTF">2010-11-23T15:33:04Z</dcterms:created>
  <dcterms:modified xsi:type="dcterms:W3CDTF">2024-11-22T10:38:36Z</dcterms:modified>
</cp:coreProperties>
</file>