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59ae1739e677d7c/Área de Trabalho/CAP analise dimensoes/analise itens RAD 2025-2026/"/>
    </mc:Choice>
  </mc:AlternateContent>
  <xr:revisionPtr revIDLastSave="0" documentId="8_{F500AAA0-1B65-4FA2-9B6A-73558686E004}" xr6:coauthVersionLast="47" xr6:coauthVersionMax="47" xr10:uidLastSave="{00000000-0000-0000-0000-000000000000}"/>
  <bookViews>
    <workbookView xWindow="2688" yWindow="2688" windowWidth="17592" windowHeight="8880" xr2:uid="{00000000-000D-0000-FFFF-FFFF00000000}"/>
  </bookViews>
  <sheets>
    <sheet name="FORMULÁRIO" sheetId="16" r:id="rId1"/>
    <sheet name="PONTUAÇÕES" sheetId="12" r:id="rId2"/>
  </sheets>
  <definedNames>
    <definedName name="_xlnm.Print_Area" localSheetId="0">FORMULÁRIO!$A$1:$I$49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6" i="16" l="1"/>
  <c r="K38" i="16"/>
  <c r="L38" i="16"/>
  <c r="M38" i="16"/>
  <c r="N38" i="16"/>
  <c r="O38" i="16"/>
  <c r="P38" i="16"/>
  <c r="K39" i="16"/>
  <c r="L39" i="16"/>
  <c r="M39" i="16"/>
  <c r="N39" i="16"/>
  <c r="O39" i="16"/>
  <c r="P39" i="16"/>
  <c r="K40" i="16"/>
  <c r="L40" i="16"/>
  <c r="M40" i="16"/>
  <c r="N40" i="16"/>
  <c r="O40" i="16"/>
  <c r="P40" i="16"/>
  <c r="K41" i="16"/>
  <c r="L41" i="16"/>
  <c r="M41" i="16"/>
  <c r="N41" i="16"/>
  <c r="O41" i="16"/>
  <c r="P41" i="16"/>
  <c r="K42" i="16"/>
  <c r="L42" i="16"/>
  <c r="M42" i="16"/>
  <c r="N42" i="16"/>
  <c r="O42" i="16"/>
  <c r="P42" i="16"/>
  <c r="K43" i="16"/>
  <c r="L43" i="16"/>
  <c r="M43" i="16"/>
  <c r="N43" i="16"/>
  <c r="O43" i="16"/>
  <c r="P43" i="16"/>
  <c r="K44" i="16"/>
  <c r="L44" i="16"/>
  <c r="M44" i="16"/>
  <c r="N44" i="16"/>
  <c r="O44" i="16"/>
  <c r="P44" i="16"/>
  <c r="L37" i="16"/>
  <c r="M37" i="16"/>
  <c r="N37" i="16"/>
  <c r="O37" i="16"/>
  <c r="P37" i="16"/>
  <c r="K37" i="16"/>
  <c r="K6" i="16"/>
  <c r="K8" i="16" s="1"/>
  <c r="P24" i="16" s="1"/>
  <c r="K21" i="16"/>
  <c r="L21" i="16"/>
  <c r="M21" i="16"/>
  <c r="N21" i="16"/>
  <c r="O21" i="16"/>
  <c r="K22" i="16"/>
  <c r="L22" i="16"/>
  <c r="M22" i="16"/>
  <c r="N22" i="16"/>
  <c r="P22" i="16"/>
  <c r="K23" i="16"/>
  <c r="L23" i="16"/>
  <c r="M23" i="16"/>
  <c r="N23" i="16"/>
  <c r="O23" i="16"/>
  <c r="K24" i="16"/>
  <c r="L24" i="16"/>
  <c r="M24" i="16"/>
  <c r="N24" i="16"/>
  <c r="O24" i="16"/>
  <c r="K25" i="16"/>
  <c r="L25" i="16"/>
  <c r="M25" i="16"/>
  <c r="N25" i="16"/>
  <c r="O25" i="16"/>
  <c r="K26" i="16"/>
  <c r="L26" i="16"/>
  <c r="M26" i="16"/>
  <c r="N26" i="16"/>
  <c r="O26" i="16"/>
  <c r="P26" i="16"/>
  <c r="K27" i="16"/>
  <c r="L27" i="16"/>
  <c r="M27" i="16"/>
  <c r="N27" i="16"/>
  <c r="O27" i="16"/>
  <c r="P27" i="16"/>
  <c r="K28" i="16"/>
  <c r="L28" i="16"/>
  <c r="M28" i="16"/>
  <c r="N28" i="16"/>
  <c r="O28" i="16"/>
  <c r="P28" i="16"/>
  <c r="K29" i="16"/>
  <c r="L29" i="16"/>
  <c r="M29" i="16"/>
  <c r="N29" i="16"/>
  <c r="O29" i="16"/>
  <c r="P29" i="16"/>
  <c r="K30" i="16"/>
  <c r="L30" i="16"/>
  <c r="M30" i="16"/>
  <c r="N30" i="16"/>
  <c r="O30" i="16"/>
  <c r="P30" i="16"/>
  <c r="K31" i="16"/>
  <c r="L31" i="16"/>
  <c r="M31" i="16"/>
  <c r="N31" i="16"/>
  <c r="O31" i="16"/>
  <c r="P31" i="16"/>
  <c r="K32" i="16"/>
  <c r="L32" i="16"/>
  <c r="M32" i="16"/>
  <c r="N32" i="16"/>
  <c r="O32" i="16"/>
  <c r="P32" i="16"/>
  <c r="K33" i="16"/>
  <c r="L33" i="16"/>
  <c r="M33" i="16"/>
  <c r="N33" i="16"/>
  <c r="O33" i="16"/>
  <c r="P33" i="16"/>
  <c r="K34" i="16"/>
  <c r="L34" i="16"/>
  <c r="M34" i="16"/>
  <c r="N34" i="16"/>
  <c r="O34" i="16"/>
  <c r="P34" i="16"/>
  <c r="K35" i="16"/>
  <c r="L35" i="16"/>
  <c r="M35" i="16"/>
  <c r="N35" i="16"/>
  <c r="O35" i="16"/>
  <c r="P35" i="16"/>
  <c r="P20" i="16"/>
  <c r="K20" i="16"/>
  <c r="O22" i="16"/>
  <c r="P25" i="16" l="1"/>
  <c r="Q25" i="16" s="1"/>
  <c r="L8" i="16"/>
  <c r="N20" i="16"/>
  <c r="M20" i="16"/>
  <c r="O20" i="16"/>
  <c r="Q33" i="16"/>
  <c r="Q35" i="16"/>
  <c r="Q28" i="16"/>
  <c r="Q34" i="16"/>
  <c r="Q32" i="16"/>
  <c r="Q31" i="16"/>
  <c r="Q30" i="16"/>
  <c r="Q29" i="16"/>
  <c r="Q27" i="16"/>
  <c r="Q26" i="16"/>
  <c r="Q24" i="16"/>
  <c r="Q22" i="16"/>
  <c r="P23" i="16"/>
  <c r="Q23" i="16" s="1"/>
  <c r="P21" i="16"/>
  <c r="Q21" i="16" s="1"/>
  <c r="L20" i="16"/>
  <c r="Q40" i="16" l="1"/>
  <c r="Q44" i="16"/>
  <c r="Q41" i="16"/>
  <c r="Q42" i="16"/>
  <c r="Q43" i="16"/>
  <c r="Q20" i="16"/>
  <c r="Q36" i="16" s="1"/>
  <c r="Q38" i="16"/>
  <c r="Q39" i="16"/>
  <c r="Q37" i="16"/>
  <c r="Q46" i="16" l="1"/>
  <c r="C48" i="16" s="1"/>
</calcChain>
</file>

<file path=xl/sharedStrings.xml><?xml version="1.0" encoding="utf-8"?>
<sst xmlns="http://schemas.openxmlformats.org/spreadsheetml/2006/main" count="160" uniqueCount="67">
  <si>
    <t>SECRETARIA DE ADMINISTRAÇÃO DO ESTADO DE PERNAMBUCO</t>
  </si>
  <si>
    <t>ASSINATURA SERVIDOR:</t>
  </si>
  <si>
    <t>DATA:</t>
  </si>
  <si>
    <t>* CAMPOS A SEREM PREENCHIDOS APENAS NO CASO DO SERVIDOR EXERCER CARGO DE LIDERANÇA:</t>
  </si>
  <si>
    <t>Observações</t>
  </si>
  <si>
    <t>ASSINALE COM UM "X" NA OPÇÃO QUE MELHOR CORRESPONDA À REALIDADE ATUAL DE TRABALHO:</t>
  </si>
  <si>
    <t xml:space="preserve">Exerce Cargo de Liderança?                </t>
  </si>
  <si>
    <t xml:space="preserve">A avaliação de desempenho é um importante instrumento de acompanhamento e melhoria do capital intelectual da organização. Com ela, podemos acompanhar o progresso dos trabalhos, identificar as principais competências </t>
  </si>
  <si>
    <t xml:space="preserve">que cada um possui, trazer soluções para os pontos de melhoria e elaborar planos para atingir os resultados esperados, alinhando ao planejamento estratégico da organização. É uma eficaz ferramenta para o desenvolvimento </t>
  </si>
  <si>
    <t xml:space="preserve">individual e da Instituição como um todo. </t>
  </si>
  <si>
    <t>NUNCA</t>
  </si>
  <si>
    <t>POUCAS VEZES</t>
  </si>
  <si>
    <t>COM FREQUÊNCIA</t>
  </si>
  <si>
    <t>TODAS AS VEZES</t>
  </si>
  <si>
    <t>INDICADORES</t>
  </si>
  <si>
    <t>COMPETÊNCIAS</t>
  </si>
  <si>
    <t>É responsável por cumprir as atividades que lhe são atribuídas.</t>
  </si>
  <si>
    <t>Compartilha seus conhecimentos, contribuindo com o aprendizado do colega.</t>
  </si>
  <si>
    <t>Percebe os diferentes aspectos que envolvem um problema.</t>
  </si>
  <si>
    <t>Escuta com respeito as diferentes opiniões da equipe na tomada de decisão.</t>
  </si>
  <si>
    <t>Colabora na busca das soluções mais adequadas para a equipe.</t>
  </si>
  <si>
    <t>Cumpre metas e atividades de sua responsabilidade.</t>
  </si>
  <si>
    <t xml:space="preserve">Realiza as metas e atividades dentro dos prazos estabelecidos. </t>
  </si>
  <si>
    <t xml:space="preserve">Toma atitude para prevenir um problema antes que ele aconteça. </t>
  </si>
  <si>
    <t>Analisa criteriosamente as alternativas para solução de um problema.</t>
  </si>
  <si>
    <t>É comprometido em entregar as atividades com qualidade.</t>
  </si>
  <si>
    <t>Delega responsabilidades, preparando as pessoas para assumir desafios mais complexos.</t>
  </si>
  <si>
    <t>Reconhece e valoriza os méritos e realizações de cada integrante de sua equipe.</t>
  </si>
  <si>
    <t>Prioriza suas tarefas de acordo com o grau de importância.</t>
  </si>
  <si>
    <t>Expressa de forma clara, objetiva e ponderada as suas ideias.</t>
  </si>
  <si>
    <t>Articula-se com os demais para atingir os objetivos pretendidos de sua área.</t>
  </si>
  <si>
    <t>Dissemina na equipe as informações relacionadas ao trabalho.</t>
  </si>
  <si>
    <t xml:space="preserve">Busca alternativas para situações do dia a dia, antes mesmo de ser solicitado. </t>
  </si>
  <si>
    <t>Influencia positivamente sua equipe, estimulando-a no dia a dia de trabalho.</t>
  </si>
  <si>
    <t>Prevê o impacto de suas ações nas demais áreas de sua Instituição.</t>
  </si>
  <si>
    <t>Desenvolve os integrantes de sua equipe, de acordo com o potencial de cada um.</t>
  </si>
  <si>
    <t>É imparcial no agir com sua equipe no dia a dia de trabalho.</t>
  </si>
  <si>
    <t>Soluciona problemas e situações com ações assertivas.</t>
  </si>
  <si>
    <t>Planeja a execução de suas atividades diárias.</t>
  </si>
  <si>
    <t>Conhece a importância de sua área dentro da Instituição como um todo.</t>
  </si>
  <si>
    <t>RARAMENTE</t>
  </si>
  <si>
    <t>MUITAS VEZES</t>
  </si>
  <si>
    <r>
      <t xml:space="preserve">RESPONSABILIDADE E COMPROMISSO
</t>
    </r>
    <r>
      <rPr>
        <sz val="8"/>
        <color indexed="8"/>
        <rFont val="Arial Narrow"/>
        <family val="2"/>
      </rPr>
      <t>Capacidade de responder por suas ações e cumprir o que lhe é atribuído. Compromisso em realizar suas atividades com qualidade.</t>
    </r>
  </si>
  <si>
    <r>
      <t xml:space="preserve">PLANEJAMENTO E ORGANIZAÇÃO 
</t>
    </r>
    <r>
      <rPr>
        <sz val="8"/>
        <color indexed="8"/>
        <rFont val="Arial Narrow"/>
        <family val="2"/>
      </rPr>
      <t>Capacidade de planejar as atividades. Ordenação do trabalho de forma racional. Cumprimento de planos e priorização de tarefas.</t>
    </r>
  </si>
  <si>
    <r>
      <t xml:space="preserve">COMUNICAÇÃO E ARTICULAÇÃO
</t>
    </r>
    <r>
      <rPr>
        <sz val="8"/>
        <color indexed="8"/>
        <rFont val="Arial Narrow"/>
        <family val="2"/>
      </rPr>
      <t>Transmissão clara e objetiva de ideias. Articulação com os envolvidos no processo para alcançar os resultados pretendidos.</t>
    </r>
  </si>
  <si>
    <r>
      <t xml:space="preserve">TRABALHO EM EQUIPE 
</t>
    </r>
    <r>
      <rPr>
        <sz val="8"/>
        <color indexed="8"/>
        <rFont val="Arial Narrow"/>
        <family val="2"/>
      </rPr>
      <t>Busca de melhorias e soluções para situações da área, respeitando a opinião dos colegas e colaborando para a integração da equipe.</t>
    </r>
  </si>
  <si>
    <r>
      <t xml:space="preserve">CAPACIDADE DE ANÁLISE
</t>
    </r>
    <r>
      <rPr>
        <sz val="8"/>
        <color indexed="8"/>
        <rFont val="Arial Narrow"/>
        <family val="2"/>
      </rPr>
      <t>Percepção de todos os aspectos de um problema. Análise criteriosa das alternativas e possíveis soluções.</t>
    </r>
  </si>
  <si>
    <r>
      <t>FOCO EM RESULTADOS</t>
    </r>
    <r>
      <rPr>
        <sz val="8"/>
        <color indexed="8"/>
        <rFont val="Arial Narrow"/>
        <family val="2"/>
      </rPr>
      <t xml:space="preserve">
Comprometimento com as metas da Instituição, tomando providências e definindo prioridades,  para que os objetivos sejam cumpridos e dentro do prazo esperado.</t>
    </r>
  </si>
  <si>
    <r>
      <t xml:space="preserve">PRÓ-ATIVIDADE E INICIATIVA
</t>
    </r>
    <r>
      <rPr>
        <sz val="8"/>
        <color indexed="8"/>
        <rFont val="Arial Narrow"/>
        <family val="2"/>
      </rPr>
      <t>Antecipação às situações e problemas.</t>
    </r>
    <r>
      <rPr>
        <b/>
        <sz val="8"/>
        <color indexed="8"/>
        <rFont val="Arial Narrow"/>
        <family val="2"/>
      </rPr>
      <t xml:space="preserve"> </t>
    </r>
    <r>
      <rPr>
        <sz val="8"/>
        <color indexed="8"/>
        <rFont val="Arial Narrow"/>
        <family val="2"/>
      </rPr>
      <t>Busca de soluções visando o melhor para a Instituição.</t>
    </r>
  </si>
  <si>
    <r>
      <t xml:space="preserve">LIDERANÇA
</t>
    </r>
    <r>
      <rPr>
        <sz val="8"/>
        <color indexed="8"/>
        <rFont val="Arial Narrow"/>
        <family val="2"/>
      </rPr>
      <t>Delegação responsável de tarefas. Estímulo e influência positiva para a equipe de trabalho.</t>
    </r>
  </si>
  <si>
    <r>
      <t xml:space="preserve">VISÃO SISTÊMICA
</t>
    </r>
    <r>
      <rPr>
        <sz val="8"/>
        <color indexed="8"/>
        <rFont val="Arial Narrow"/>
        <family val="2"/>
      </rPr>
      <t>Visão do impacto das ações no todo. Percepção da relação entre as diferentes áreas da Instituição e contribuição com o desempenho eficaz do todo.</t>
    </r>
  </si>
  <si>
    <r>
      <t xml:space="preserve">GESTÃO DE PESSOAS
</t>
    </r>
    <r>
      <rPr>
        <sz val="8"/>
        <color indexed="8"/>
        <rFont val="Arial Narrow"/>
        <family val="2"/>
      </rPr>
      <t>Identificação e desenvolvimento de potencialidades. Reconhecimento e valorização dos méritos, visando manter a motivação na equipe.</t>
    </r>
  </si>
  <si>
    <r>
      <t xml:space="preserve">TOMADA DE DECISÃO E IMPARCIALIDADE
</t>
    </r>
    <r>
      <rPr>
        <sz val="8"/>
        <color indexed="8"/>
        <rFont val="Arial Narrow"/>
        <family val="2"/>
      </rPr>
      <t>Imparcialidade e justiça na resolução de problemas com sua equipe. Assertividade e bom senso na solução de problemas.</t>
    </r>
  </si>
  <si>
    <r>
      <t xml:space="preserve">COMPARTILHAMENTO DE INFORMAÇÕES E CONHECIMENTOS
</t>
    </r>
    <r>
      <rPr>
        <sz val="8"/>
        <color indexed="8"/>
        <rFont val="Arial Narrow"/>
        <family val="2"/>
      </rPr>
      <t>Disseminação de informações e conhecimentos. Compartilhamento de novas práticas com seus pares, possibilitando o aprendizado de novos conhecimentos.</t>
    </r>
  </si>
  <si>
    <t>CARGOS DE LIDERANÇA</t>
  </si>
  <si>
    <t>SIM</t>
  </si>
  <si>
    <t>NÃO</t>
  </si>
  <si>
    <t xml:space="preserve">AVALIAÇÃO DE DESEMPENHO </t>
  </si>
  <si>
    <t xml:space="preserve">NOTA </t>
  </si>
  <si>
    <t>Setor: BÁSICO</t>
  </si>
  <si>
    <t>Matrícula:</t>
  </si>
  <si>
    <t>ASSINATURA CHEFIA:</t>
  </si>
  <si>
    <t>FORMULÁRIO DE AVALIAÇÃO DE EQUIPE</t>
  </si>
  <si>
    <t xml:space="preserve">Chefia Imediata: </t>
  </si>
  <si>
    <t xml:space="preserve">Nome do servidor: </t>
  </si>
  <si>
    <t xml:space="preserve">Matrículas: </t>
  </si>
  <si>
    <t xml:space="preserve">Cargo: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</si>
</sst>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20"/>
      <color indexed="8"/>
      <name val="Calibri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4"/>
      <color indexed="8"/>
      <name val="Arial Narrow"/>
      <family val="2"/>
    </font>
    <font>
      <b/>
      <sz val="2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  <font>
      <b/>
      <sz val="8"/>
      <color indexed="8"/>
      <name val="Calibri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 Narrow"/>
      <family val="2"/>
    </font>
    <font>
      <b/>
      <sz val="14"/>
      <color theme="1"/>
      <name val="Calibri"/>
      <family val="2"/>
      <scheme val="minor"/>
    </font>
    <font>
      <b/>
      <sz val="16"/>
      <color indexed="8"/>
      <name val="Arial Narrow"/>
      <family val="2"/>
    </font>
    <font>
      <b/>
      <sz val="13"/>
      <color indexed="8"/>
      <name val="Arial Narrow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2" borderId="0" xfId="0" applyFont="1" applyFill="1" applyAlignment="1">
      <alignment horizontal="center" vertical="center"/>
    </xf>
    <xf numFmtId="0" fontId="11" fillId="0" borderId="0" xfId="0" applyFont="1"/>
    <xf numFmtId="0" fontId="9" fillId="0" borderId="5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2" fillId="0" borderId="11" xfId="0" applyFont="1" applyBorder="1" applyAlignment="1">
      <alignment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 applyAlignment="1">
      <alignment horizontal="left" vertical="center" wrapText="1"/>
    </xf>
    <xf numFmtId="0" fontId="6" fillId="0" borderId="26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7" fillId="2" borderId="13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2" fillId="0" borderId="42" xfId="0" applyFont="1" applyBorder="1" applyAlignment="1">
      <alignment vertical="center" wrapText="1"/>
    </xf>
    <xf numFmtId="0" fontId="15" fillId="0" borderId="0" xfId="0" applyFont="1" applyAlignment="1">
      <alignment horizontal="center"/>
    </xf>
    <xf numFmtId="0" fontId="16" fillId="0" borderId="0" xfId="0" applyFont="1"/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9" xfId="0" applyFont="1" applyBorder="1" applyAlignment="1" applyProtection="1">
      <alignment horizontal="left"/>
      <protection locked="0"/>
    </xf>
    <xf numFmtId="0" fontId="2" fillId="0" borderId="20" xfId="0" applyFont="1" applyBorder="1" applyAlignment="1" applyProtection="1">
      <alignment horizontal="left"/>
      <protection locked="0"/>
    </xf>
    <xf numFmtId="0" fontId="2" fillId="0" borderId="21" xfId="0" applyFont="1" applyBorder="1" applyAlignment="1" applyProtection="1">
      <alignment horizontal="left"/>
      <protection locked="0"/>
    </xf>
    <xf numFmtId="0" fontId="4" fillId="0" borderId="0" xfId="0" applyFont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2" borderId="26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6" fillId="0" borderId="30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10" fillId="0" borderId="36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809625</xdr:colOff>
      <xdr:row>0</xdr:row>
      <xdr:rowOff>123825</xdr:rowOff>
    </xdr:from>
    <xdr:to>
      <xdr:col>8</xdr:col>
      <xdr:colOff>1552575</xdr:colOff>
      <xdr:row>4</xdr:row>
      <xdr:rowOff>123825</xdr:rowOff>
    </xdr:to>
    <xdr:pic>
      <xdr:nvPicPr>
        <xdr:cNvPr id="19708" name="Picture 42" descr="Sec Administracao">
          <a:extLst>
            <a:ext uri="{FF2B5EF4-FFF2-40B4-BE49-F238E27FC236}">
              <a16:creationId xmlns:a16="http://schemas.microsoft.com/office/drawing/2014/main" id="{00000000-0008-0000-0000-0000FC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29950" y="123825"/>
          <a:ext cx="29337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Q48"/>
  <sheetViews>
    <sheetView showGridLines="0" tabSelected="1" view="pageBreakPreview" zoomScale="70" zoomScaleNormal="70" zoomScaleSheetLayoutView="70" workbookViewId="0">
      <selection activeCell="A8" sqref="A8:E8"/>
    </sheetView>
  </sheetViews>
  <sheetFormatPr defaultRowHeight="14.4" x14ac:dyDescent="0.3"/>
  <cols>
    <col min="1" max="1" width="40.33203125" customWidth="1"/>
    <col min="2" max="2" width="39.44140625" customWidth="1"/>
    <col min="3" max="3" width="16.44140625" customWidth="1"/>
    <col min="4" max="4" width="20" customWidth="1"/>
    <col min="5" max="5" width="16.44140625" customWidth="1"/>
    <col min="6" max="6" width="20.6640625" customWidth="1"/>
    <col min="7" max="8" width="16.44140625" customWidth="1"/>
    <col min="9" max="9" width="30.6640625" customWidth="1"/>
    <col min="11" max="11" width="12.44140625" hidden="1" customWidth="1"/>
    <col min="12" max="12" width="9.5546875" hidden="1" customWidth="1"/>
    <col min="13" max="13" width="11.44140625" hidden="1" customWidth="1"/>
    <col min="14" max="14" width="13.6640625" hidden="1" customWidth="1"/>
    <col min="15" max="15" width="10.88671875" hidden="1" customWidth="1"/>
    <col min="16" max="16" width="12.5546875" hidden="1" customWidth="1"/>
    <col min="17" max="17" width="9.109375" hidden="1" customWidth="1"/>
  </cols>
  <sheetData>
    <row r="1" spans="1:16" ht="15" customHeight="1" thickBot="1" x14ac:dyDescent="0.35">
      <c r="K1" s="37" t="s">
        <v>10</v>
      </c>
      <c r="L1" s="38" t="s">
        <v>40</v>
      </c>
      <c r="M1" s="38" t="s">
        <v>11</v>
      </c>
      <c r="N1" s="38" t="s">
        <v>12</v>
      </c>
      <c r="O1" s="38" t="s">
        <v>41</v>
      </c>
      <c r="P1" s="39" t="s">
        <v>13</v>
      </c>
    </row>
    <row r="2" spans="1:16" s="61" customFormat="1" ht="21.6" thickBot="1" x14ac:dyDescent="0.45">
      <c r="A2" s="66" t="s">
        <v>57</v>
      </c>
      <c r="B2" s="66"/>
      <c r="C2" s="66"/>
      <c r="D2" s="66"/>
      <c r="E2" s="66"/>
      <c r="F2" s="66"/>
      <c r="G2" s="66"/>
      <c r="H2" s="66"/>
      <c r="I2" s="66"/>
      <c r="K2" s="62">
        <v>0</v>
      </c>
      <c r="L2" s="63">
        <v>0.125</v>
      </c>
      <c r="M2" s="63">
        <v>0.25</v>
      </c>
      <c r="N2" s="63">
        <v>0.375</v>
      </c>
      <c r="O2" s="64">
        <v>0.5</v>
      </c>
      <c r="P2" s="65">
        <v>0.625</v>
      </c>
    </row>
    <row r="3" spans="1:16" ht="15.75" customHeight="1" thickBot="1" x14ac:dyDescent="0.5">
      <c r="A3" s="6"/>
      <c r="B3" s="6"/>
      <c r="C3" s="2"/>
      <c r="D3" s="60" t="s">
        <v>62</v>
      </c>
      <c r="E3" s="2"/>
      <c r="F3" s="6"/>
      <c r="G3" s="6"/>
      <c r="H3" s="6"/>
      <c r="K3" s="31">
        <v>0</v>
      </c>
      <c r="L3" s="32">
        <v>7.4999999999999997E-2</v>
      </c>
      <c r="M3" s="32">
        <v>0.15</v>
      </c>
      <c r="N3" s="32">
        <v>0.22500000000000001</v>
      </c>
      <c r="O3" s="33">
        <v>0.3</v>
      </c>
      <c r="P3" s="34">
        <v>0.375</v>
      </c>
    </row>
    <row r="4" spans="1:16" ht="15.75" customHeight="1" thickBot="1" x14ac:dyDescent="0.35">
      <c r="A4" s="67" t="s">
        <v>0</v>
      </c>
      <c r="B4" s="67"/>
      <c r="C4" s="67"/>
      <c r="D4" s="67"/>
      <c r="E4" s="67"/>
      <c r="F4" s="67"/>
      <c r="G4" s="67"/>
      <c r="H4" s="67"/>
      <c r="I4" s="67"/>
      <c r="K4" s="31">
        <v>0</v>
      </c>
      <c r="L4" s="32">
        <v>0.1</v>
      </c>
      <c r="M4" s="32">
        <v>0.2</v>
      </c>
      <c r="N4" s="32">
        <v>0.3</v>
      </c>
      <c r="O4" s="33">
        <v>0.4</v>
      </c>
      <c r="P4" s="34">
        <v>0.5</v>
      </c>
    </row>
    <row r="5" spans="1:16" ht="15.75" customHeight="1" x14ac:dyDescent="0.5">
      <c r="A5" s="1"/>
      <c r="B5" s="1"/>
      <c r="C5" s="1"/>
      <c r="D5" s="1"/>
      <c r="E5" s="1"/>
      <c r="F5" s="1"/>
      <c r="G5" s="1"/>
      <c r="H5" s="1"/>
      <c r="K5" s="42">
        <v>0</v>
      </c>
      <c r="L5" s="43">
        <v>0</v>
      </c>
      <c r="M5" s="43">
        <v>0</v>
      </c>
      <c r="N5" s="43">
        <v>0</v>
      </c>
      <c r="O5" s="44">
        <v>0</v>
      </c>
      <c r="P5" s="45">
        <v>0</v>
      </c>
    </row>
    <row r="6" spans="1:16" ht="21.9" customHeight="1" x14ac:dyDescent="0.3">
      <c r="A6" s="68" t="s">
        <v>64</v>
      </c>
      <c r="B6" s="69"/>
      <c r="C6" s="69"/>
      <c r="D6" s="69"/>
      <c r="E6" s="69"/>
      <c r="F6" s="68" t="s">
        <v>65</v>
      </c>
      <c r="G6" s="69"/>
      <c r="H6" s="70"/>
      <c r="I6" s="46" t="s">
        <v>59</v>
      </c>
      <c r="K6" t="str">
        <f>I8</f>
        <v>NÃO</v>
      </c>
      <c r="M6" t="s">
        <v>55</v>
      </c>
    </row>
    <row r="7" spans="1:16" ht="21.9" customHeight="1" x14ac:dyDescent="0.3">
      <c r="A7" s="68" t="s">
        <v>63</v>
      </c>
      <c r="B7" s="69"/>
      <c r="C7" s="69"/>
      <c r="D7" s="69"/>
      <c r="E7" s="69"/>
      <c r="F7" s="68" t="s">
        <v>60</v>
      </c>
      <c r="G7" s="69"/>
      <c r="H7" s="70"/>
      <c r="I7" s="46" t="s">
        <v>59</v>
      </c>
      <c r="M7" t="s">
        <v>56</v>
      </c>
    </row>
    <row r="8" spans="1:16" ht="21.9" customHeight="1" x14ac:dyDescent="0.3">
      <c r="A8" s="68" t="s">
        <v>66</v>
      </c>
      <c r="B8" s="69"/>
      <c r="C8" s="69"/>
      <c r="D8" s="69"/>
      <c r="E8" s="69"/>
      <c r="F8" s="68" t="s">
        <v>6</v>
      </c>
      <c r="G8" s="69"/>
      <c r="H8" s="70"/>
      <c r="I8" s="47" t="s">
        <v>56</v>
      </c>
      <c r="K8">
        <f>IF(K6="NÃO",2,IF(K6="SIM",3,0))</f>
        <v>2</v>
      </c>
      <c r="L8">
        <f>IF($K$6="SIM",4,5)</f>
        <v>5</v>
      </c>
    </row>
    <row r="9" spans="1:16" ht="28.5" customHeight="1" x14ac:dyDescent="0.35">
      <c r="A9" s="71"/>
      <c r="B9" s="71"/>
      <c r="C9" s="71"/>
      <c r="D9" s="71"/>
      <c r="E9" s="71"/>
      <c r="F9" s="71"/>
      <c r="G9" s="71"/>
      <c r="H9" s="71"/>
      <c r="I9" s="71"/>
    </row>
    <row r="10" spans="1:16" ht="9" customHeight="1" x14ac:dyDescent="0.5">
      <c r="A10" s="2"/>
      <c r="B10" s="2"/>
      <c r="C10" s="1"/>
      <c r="D10" s="1"/>
      <c r="E10" s="1"/>
      <c r="F10" s="1"/>
      <c r="G10" s="1"/>
      <c r="H10" s="1"/>
    </row>
    <row r="11" spans="1:16" ht="15.75" customHeight="1" x14ac:dyDescent="0.5">
      <c r="A11" s="5" t="s">
        <v>7</v>
      </c>
      <c r="B11" s="5"/>
      <c r="C11" s="1"/>
      <c r="D11" s="1"/>
      <c r="E11" s="1"/>
      <c r="F11" s="1"/>
      <c r="G11" s="1"/>
      <c r="H11" s="1"/>
    </row>
    <row r="12" spans="1:16" ht="15.75" customHeight="1" x14ac:dyDescent="0.5">
      <c r="A12" s="5" t="s">
        <v>8</v>
      </c>
      <c r="B12" s="5"/>
      <c r="C12" s="1"/>
      <c r="D12" s="1"/>
      <c r="E12" s="1"/>
      <c r="F12" s="1"/>
      <c r="G12" s="1"/>
      <c r="H12" s="1"/>
    </row>
    <row r="13" spans="1:16" ht="15.75" customHeight="1" x14ac:dyDescent="0.5">
      <c r="A13" s="5" t="s">
        <v>9</v>
      </c>
      <c r="B13" s="5"/>
      <c r="C13" s="1"/>
      <c r="D13" s="1"/>
      <c r="E13" s="1"/>
      <c r="F13" s="1"/>
      <c r="G13" s="1"/>
      <c r="H13" s="1"/>
    </row>
    <row r="14" spans="1:16" ht="9" customHeight="1" x14ac:dyDescent="0.5">
      <c r="A14" s="5"/>
      <c r="B14" s="5"/>
      <c r="C14" s="1"/>
      <c r="D14" s="1"/>
      <c r="E14" s="1"/>
      <c r="F14" s="1"/>
      <c r="G14" s="1"/>
      <c r="H14" s="1"/>
    </row>
    <row r="15" spans="1:16" ht="15.75" customHeight="1" x14ac:dyDescent="0.5">
      <c r="A15" s="3" t="s">
        <v>5</v>
      </c>
      <c r="B15" s="3"/>
      <c r="C15" s="1"/>
      <c r="D15" s="1"/>
      <c r="E15" s="1"/>
      <c r="F15" s="1"/>
      <c r="G15" s="1"/>
      <c r="H15" s="1"/>
    </row>
    <row r="16" spans="1:16" ht="6" customHeight="1" thickBot="1" x14ac:dyDescent="0.35">
      <c r="A16" s="3"/>
      <c r="B16" s="3"/>
      <c r="C16" s="3"/>
      <c r="D16" s="3"/>
      <c r="E16" s="3"/>
      <c r="F16" s="4"/>
      <c r="G16" s="4"/>
      <c r="H16" s="4"/>
    </row>
    <row r="17" spans="1:17" ht="15" customHeight="1" x14ac:dyDescent="0.3">
      <c r="A17" s="80" t="s">
        <v>15</v>
      </c>
      <c r="B17" s="83" t="s">
        <v>14</v>
      </c>
      <c r="C17" s="72" t="s">
        <v>10</v>
      </c>
      <c r="D17" s="86" t="s">
        <v>40</v>
      </c>
      <c r="E17" s="74" t="s">
        <v>11</v>
      </c>
      <c r="F17" s="74" t="s">
        <v>12</v>
      </c>
      <c r="G17" s="86" t="s">
        <v>41</v>
      </c>
      <c r="H17" s="76" t="s">
        <v>13</v>
      </c>
      <c r="I17" s="78" t="s">
        <v>4</v>
      </c>
    </row>
    <row r="18" spans="1:17" ht="15.75" customHeight="1" thickBot="1" x14ac:dyDescent="0.35">
      <c r="A18" s="81"/>
      <c r="B18" s="84"/>
      <c r="C18" s="73"/>
      <c r="D18" s="87"/>
      <c r="E18" s="75"/>
      <c r="F18" s="75"/>
      <c r="G18" s="87"/>
      <c r="H18" s="77"/>
      <c r="I18" s="79"/>
    </row>
    <row r="19" spans="1:17" ht="15.75" customHeight="1" thickBot="1" x14ac:dyDescent="0.35">
      <c r="A19" s="82"/>
      <c r="B19" s="85"/>
      <c r="C19" s="31"/>
      <c r="D19" s="32"/>
      <c r="E19" s="32"/>
      <c r="F19" s="32"/>
      <c r="G19" s="33"/>
      <c r="H19" s="34"/>
      <c r="I19" s="27"/>
    </row>
    <row r="20" spans="1:17" ht="37.5" customHeight="1" x14ac:dyDescent="0.3">
      <c r="A20" s="88" t="s">
        <v>42</v>
      </c>
      <c r="B20" s="8" t="s">
        <v>16</v>
      </c>
      <c r="C20" s="48"/>
      <c r="D20" s="48"/>
      <c r="E20" s="48"/>
      <c r="F20" s="48"/>
      <c r="G20" s="49"/>
      <c r="H20" s="50"/>
      <c r="I20" s="90"/>
      <c r="K20">
        <f>IF(C20&lt;&gt;0,HLOOKUP(C$17,$K$1:$P$4,$K$8,0),0)</f>
        <v>0</v>
      </c>
      <c r="L20">
        <f t="shared" ref="L20:P20" si="0">IF(D20&lt;&gt;0,HLOOKUP(D$17,$K$1:$P$4,$K$8,0),0)</f>
        <v>0</v>
      </c>
      <c r="M20">
        <f t="shared" si="0"/>
        <v>0</v>
      </c>
      <c r="N20">
        <f t="shared" si="0"/>
        <v>0</v>
      </c>
      <c r="O20">
        <f t="shared" si="0"/>
        <v>0</v>
      </c>
      <c r="P20">
        <f t="shared" si="0"/>
        <v>0</v>
      </c>
      <c r="Q20">
        <f>MAX(K20:P20)</f>
        <v>0</v>
      </c>
    </row>
    <row r="21" spans="1:17" ht="31.5" customHeight="1" thickBot="1" x14ac:dyDescent="0.35">
      <c r="A21" s="89"/>
      <c r="B21" s="12" t="s">
        <v>25</v>
      </c>
      <c r="C21" s="51"/>
      <c r="D21" s="51"/>
      <c r="E21" s="51"/>
      <c r="F21" s="51"/>
      <c r="G21" s="49"/>
      <c r="H21" s="50"/>
      <c r="I21" s="91"/>
      <c r="K21">
        <f t="shared" ref="K21:K35" si="1">IF(C21&lt;&gt;0,HLOOKUP(C$17,$K$1:$P$4,$K$8,0),0)</f>
        <v>0</v>
      </c>
      <c r="L21">
        <f t="shared" ref="L21:L36" si="2">IF(D21&lt;&gt;0,HLOOKUP(D$17,$K$1:$P$4,$K$8,0),0)</f>
        <v>0</v>
      </c>
      <c r="M21">
        <f t="shared" ref="M21:M35" si="3">IF(E21&lt;&gt;0,HLOOKUP(E$17,$K$1:$P$4,$K$8,0),0)</f>
        <v>0</v>
      </c>
      <c r="N21">
        <f t="shared" ref="N21:N35" si="4">IF(F21&lt;&gt;0,HLOOKUP(F$17,$K$1:$P$4,$K$8,0),0)</f>
        <v>0</v>
      </c>
      <c r="O21">
        <f t="shared" ref="O21:O35" si="5">IF(G21&lt;&gt;0,HLOOKUP(G$17,$K$1:$P$4,$K$8,0),0)</f>
        <v>0</v>
      </c>
      <c r="P21">
        <f t="shared" ref="P21:P35" si="6">IF(H21&lt;&gt;0,HLOOKUP(H$17,$K$1:$P$4,$K$8,0),0)</f>
        <v>0</v>
      </c>
      <c r="Q21">
        <f t="shared" ref="Q21:Q35" si="7">MAX(K21:P21)</f>
        <v>0</v>
      </c>
    </row>
    <row r="22" spans="1:17" ht="42.75" customHeight="1" x14ac:dyDescent="0.3">
      <c r="A22" s="88" t="s">
        <v>43</v>
      </c>
      <c r="B22" s="16" t="s">
        <v>38</v>
      </c>
      <c r="C22" s="52"/>
      <c r="D22" s="52"/>
      <c r="E22" s="52"/>
      <c r="F22" s="52"/>
      <c r="G22" s="53"/>
      <c r="H22" s="50"/>
      <c r="I22" s="90"/>
      <c r="K22">
        <f t="shared" si="1"/>
        <v>0</v>
      </c>
      <c r="L22">
        <f t="shared" si="2"/>
        <v>0</v>
      </c>
      <c r="M22">
        <f t="shared" si="3"/>
        <v>0</v>
      </c>
      <c r="N22">
        <f t="shared" si="4"/>
        <v>0</v>
      </c>
      <c r="O22">
        <f t="shared" si="5"/>
        <v>0</v>
      </c>
      <c r="P22">
        <f t="shared" si="6"/>
        <v>0</v>
      </c>
      <c r="Q22">
        <f t="shared" si="7"/>
        <v>0</v>
      </c>
    </row>
    <row r="23" spans="1:17" ht="36" customHeight="1" thickBot="1" x14ac:dyDescent="0.35">
      <c r="A23" s="89"/>
      <c r="B23" s="17" t="s">
        <v>28</v>
      </c>
      <c r="C23" s="54"/>
      <c r="D23" s="54"/>
      <c r="E23" s="54"/>
      <c r="F23" s="54"/>
      <c r="G23" s="55"/>
      <c r="H23" s="50"/>
      <c r="I23" s="91"/>
      <c r="K23">
        <f t="shared" si="1"/>
        <v>0</v>
      </c>
      <c r="L23">
        <f t="shared" si="2"/>
        <v>0</v>
      </c>
      <c r="M23">
        <f t="shared" si="3"/>
        <v>0</v>
      </c>
      <c r="N23">
        <f t="shared" si="4"/>
        <v>0</v>
      </c>
      <c r="O23">
        <f t="shared" si="5"/>
        <v>0</v>
      </c>
      <c r="P23">
        <f t="shared" si="6"/>
        <v>0</v>
      </c>
      <c r="Q23">
        <f t="shared" si="7"/>
        <v>0</v>
      </c>
    </row>
    <row r="24" spans="1:17" ht="41.25" customHeight="1" x14ac:dyDescent="0.3">
      <c r="A24" s="88" t="s">
        <v>44</v>
      </c>
      <c r="B24" s="16" t="s">
        <v>29</v>
      </c>
      <c r="C24" s="52"/>
      <c r="D24" s="52"/>
      <c r="E24" s="52"/>
      <c r="F24" s="52"/>
      <c r="G24" s="53"/>
      <c r="H24" s="50"/>
      <c r="I24" s="90"/>
      <c r="K24">
        <f t="shared" si="1"/>
        <v>0</v>
      </c>
      <c r="L24">
        <f t="shared" si="2"/>
        <v>0</v>
      </c>
      <c r="M24">
        <f t="shared" si="3"/>
        <v>0</v>
      </c>
      <c r="N24">
        <f t="shared" si="4"/>
        <v>0</v>
      </c>
      <c r="O24">
        <f t="shared" si="5"/>
        <v>0</v>
      </c>
      <c r="P24">
        <f t="shared" si="6"/>
        <v>0</v>
      </c>
      <c r="Q24">
        <f t="shared" si="7"/>
        <v>0</v>
      </c>
    </row>
    <row r="25" spans="1:17" ht="42" customHeight="1" thickBot="1" x14ac:dyDescent="0.35">
      <c r="A25" s="89"/>
      <c r="B25" s="17" t="s">
        <v>30</v>
      </c>
      <c r="C25" s="54"/>
      <c r="D25" s="54"/>
      <c r="E25" s="54"/>
      <c r="F25" s="54"/>
      <c r="G25" s="55"/>
      <c r="H25" s="50"/>
      <c r="I25" s="91"/>
      <c r="K25">
        <f t="shared" si="1"/>
        <v>0</v>
      </c>
      <c r="L25">
        <f t="shared" si="2"/>
        <v>0</v>
      </c>
      <c r="M25">
        <f t="shared" si="3"/>
        <v>0</v>
      </c>
      <c r="N25">
        <f t="shared" si="4"/>
        <v>0</v>
      </c>
      <c r="O25">
        <f t="shared" si="5"/>
        <v>0</v>
      </c>
      <c r="P25">
        <f t="shared" si="6"/>
        <v>0</v>
      </c>
      <c r="Q25">
        <f t="shared" si="7"/>
        <v>0</v>
      </c>
    </row>
    <row r="26" spans="1:17" ht="39.75" customHeight="1" thickBot="1" x14ac:dyDescent="0.35">
      <c r="A26" s="88" t="s">
        <v>53</v>
      </c>
      <c r="B26" s="16" t="s">
        <v>31</v>
      </c>
      <c r="C26" s="52"/>
      <c r="D26" s="52"/>
      <c r="E26" s="52"/>
      <c r="F26" s="52"/>
      <c r="G26" s="52"/>
      <c r="H26" s="50"/>
      <c r="I26" s="92"/>
      <c r="K26">
        <f t="shared" si="1"/>
        <v>0</v>
      </c>
      <c r="L26">
        <f t="shared" si="2"/>
        <v>0</v>
      </c>
      <c r="M26">
        <f t="shared" si="3"/>
        <v>0</v>
      </c>
      <c r="N26">
        <f t="shared" si="4"/>
        <v>0</v>
      </c>
      <c r="O26">
        <f t="shared" si="5"/>
        <v>0</v>
      </c>
      <c r="P26">
        <f t="shared" si="6"/>
        <v>0</v>
      </c>
      <c r="Q26">
        <f t="shared" si="7"/>
        <v>0</v>
      </c>
    </row>
    <row r="27" spans="1:17" ht="45.75" customHeight="1" thickBot="1" x14ac:dyDescent="0.35">
      <c r="A27" s="89"/>
      <c r="B27" s="12" t="s">
        <v>17</v>
      </c>
      <c r="C27" s="54"/>
      <c r="D27" s="54"/>
      <c r="E27" s="54"/>
      <c r="F27" s="54"/>
      <c r="G27" s="52"/>
      <c r="H27" s="50"/>
      <c r="I27" s="93"/>
      <c r="K27">
        <f t="shared" si="1"/>
        <v>0</v>
      </c>
      <c r="L27">
        <f t="shared" si="2"/>
        <v>0</v>
      </c>
      <c r="M27">
        <f t="shared" si="3"/>
        <v>0</v>
      </c>
      <c r="N27">
        <f t="shared" si="4"/>
        <v>0</v>
      </c>
      <c r="O27">
        <f t="shared" si="5"/>
        <v>0</v>
      </c>
      <c r="P27">
        <f t="shared" si="6"/>
        <v>0</v>
      </c>
      <c r="Q27">
        <f t="shared" si="7"/>
        <v>0</v>
      </c>
    </row>
    <row r="28" spans="1:17" ht="39" customHeight="1" x14ac:dyDescent="0.3">
      <c r="A28" s="88" t="s">
        <v>45</v>
      </c>
      <c r="B28" s="16" t="s">
        <v>20</v>
      </c>
      <c r="C28" s="52"/>
      <c r="D28" s="52"/>
      <c r="E28" s="52"/>
      <c r="F28" s="52"/>
      <c r="G28" s="52"/>
      <c r="H28" s="50"/>
      <c r="I28" s="92"/>
      <c r="K28">
        <f t="shared" si="1"/>
        <v>0</v>
      </c>
      <c r="L28">
        <f t="shared" si="2"/>
        <v>0</v>
      </c>
      <c r="M28">
        <f t="shared" si="3"/>
        <v>0</v>
      </c>
      <c r="N28">
        <f t="shared" si="4"/>
        <v>0</v>
      </c>
      <c r="O28">
        <f t="shared" si="5"/>
        <v>0</v>
      </c>
      <c r="P28">
        <f t="shared" si="6"/>
        <v>0</v>
      </c>
      <c r="Q28">
        <f t="shared" si="7"/>
        <v>0</v>
      </c>
    </row>
    <row r="29" spans="1:17" ht="36" customHeight="1" thickBot="1" x14ac:dyDescent="0.35">
      <c r="A29" s="89"/>
      <c r="B29" s="17" t="s">
        <v>19</v>
      </c>
      <c r="C29" s="51"/>
      <c r="D29" s="51"/>
      <c r="E29" s="51"/>
      <c r="F29" s="51"/>
      <c r="G29" s="51"/>
      <c r="H29" s="50"/>
      <c r="I29" s="93"/>
      <c r="K29">
        <f t="shared" si="1"/>
        <v>0</v>
      </c>
      <c r="L29">
        <f t="shared" si="2"/>
        <v>0</v>
      </c>
      <c r="M29">
        <f t="shared" si="3"/>
        <v>0</v>
      </c>
      <c r="N29">
        <f t="shared" si="4"/>
        <v>0</v>
      </c>
      <c r="O29">
        <f t="shared" si="5"/>
        <v>0</v>
      </c>
      <c r="P29">
        <f t="shared" si="6"/>
        <v>0</v>
      </c>
      <c r="Q29">
        <f t="shared" si="7"/>
        <v>0</v>
      </c>
    </row>
    <row r="30" spans="1:17" ht="42.75" customHeight="1" thickBot="1" x14ac:dyDescent="0.35">
      <c r="A30" s="88" t="s">
        <v>46</v>
      </c>
      <c r="B30" s="8" t="s">
        <v>18</v>
      </c>
      <c r="C30" s="52"/>
      <c r="D30" s="52"/>
      <c r="E30" s="52"/>
      <c r="F30" s="52"/>
      <c r="G30" s="52"/>
      <c r="H30" s="50"/>
      <c r="I30" s="92"/>
      <c r="K30">
        <f t="shared" si="1"/>
        <v>0</v>
      </c>
      <c r="L30">
        <f t="shared" si="2"/>
        <v>0</v>
      </c>
      <c r="M30">
        <f t="shared" si="3"/>
        <v>0</v>
      </c>
      <c r="N30">
        <f t="shared" si="4"/>
        <v>0</v>
      </c>
      <c r="O30">
        <f t="shared" si="5"/>
        <v>0</v>
      </c>
      <c r="P30">
        <f t="shared" si="6"/>
        <v>0</v>
      </c>
      <c r="Q30">
        <f t="shared" si="7"/>
        <v>0</v>
      </c>
    </row>
    <row r="31" spans="1:17" ht="37.5" customHeight="1" thickBot="1" x14ac:dyDescent="0.35">
      <c r="A31" s="89"/>
      <c r="B31" s="12" t="s">
        <v>24</v>
      </c>
      <c r="C31" s="54"/>
      <c r="D31" s="54"/>
      <c r="E31" s="54"/>
      <c r="F31" s="54"/>
      <c r="G31" s="52"/>
      <c r="H31" s="50"/>
      <c r="I31" s="93"/>
      <c r="K31">
        <f t="shared" si="1"/>
        <v>0</v>
      </c>
      <c r="L31">
        <f t="shared" si="2"/>
        <v>0</v>
      </c>
      <c r="M31">
        <f t="shared" si="3"/>
        <v>0</v>
      </c>
      <c r="N31">
        <f t="shared" si="4"/>
        <v>0</v>
      </c>
      <c r="O31">
        <f t="shared" si="5"/>
        <v>0</v>
      </c>
      <c r="P31">
        <f t="shared" si="6"/>
        <v>0</v>
      </c>
      <c r="Q31">
        <f t="shared" si="7"/>
        <v>0</v>
      </c>
    </row>
    <row r="32" spans="1:17" ht="39" customHeight="1" thickBot="1" x14ac:dyDescent="0.35">
      <c r="A32" s="88" t="s">
        <v>47</v>
      </c>
      <c r="B32" s="8" t="s">
        <v>21</v>
      </c>
      <c r="C32" s="52"/>
      <c r="D32" s="52"/>
      <c r="E32" s="52"/>
      <c r="F32" s="52"/>
      <c r="G32" s="52"/>
      <c r="H32" s="50"/>
      <c r="I32" s="92"/>
      <c r="K32">
        <f t="shared" si="1"/>
        <v>0</v>
      </c>
      <c r="L32">
        <f t="shared" si="2"/>
        <v>0</v>
      </c>
      <c r="M32">
        <f t="shared" si="3"/>
        <v>0</v>
      </c>
      <c r="N32">
        <f t="shared" si="4"/>
        <v>0</v>
      </c>
      <c r="O32">
        <f t="shared" si="5"/>
        <v>0</v>
      </c>
      <c r="P32">
        <f t="shared" si="6"/>
        <v>0</v>
      </c>
      <c r="Q32">
        <f t="shared" si="7"/>
        <v>0</v>
      </c>
    </row>
    <row r="33" spans="1:17" ht="35.25" customHeight="1" thickBot="1" x14ac:dyDescent="0.35">
      <c r="A33" s="89"/>
      <c r="B33" s="12" t="s">
        <v>22</v>
      </c>
      <c r="C33" s="54"/>
      <c r="D33" s="54"/>
      <c r="E33" s="54"/>
      <c r="F33" s="54"/>
      <c r="G33" s="52"/>
      <c r="H33" s="50"/>
      <c r="I33" s="93"/>
      <c r="K33">
        <f t="shared" si="1"/>
        <v>0</v>
      </c>
      <c r="L33">
        <f t="shared" si="2"/>
        <v>0</v>
      </c>
      <c r="M33">
        <f t="shared" si="3"/>
        <v>0</v>
      </c>
      <c r="N33">
        <f t="shared" si="4"/>
        <v>0</v>
      </c>
      <c r="O33">
        <f t="shared" si="5"/>
        <v>0</v>
      </c>
      <c r="P33">
        <f t="shared" si="6"/>
        <v>0</v>
      </c>
      <c r="Q33">
        <f t="shared" si="7"/>
        <v>0</v>
      </c>
    </row>
    <row r="34" spans="1:17" ht="35.25" customHeight="1" thickBot="1" x14ac:dyDescent="0.35">
      <c r="A34" s="94" t="s">
        <v>48</v>
      </c>
      <c r="B34" s="8" t="s">
        <v>23</v>
      </c>
      <c r="C34" s="52"/>
      <c r="D34" s="52"/>
      <c r="E34" s="52"/>
      <c r="F34" s="52"/>
      <c r="G34" s="52"/>
      <c r="H34" s="50"/>
      <c r="I34" s="92"/>
      <c r="K34">
        <f t="shared" si="1"/>
        <v>0</v>
      </c>
      <c r="L34">
        <f t="shared" si="2"/>
        <v>0</v>
      </c>
      <c r="M34">
        <f t="shared" si="3"/>
        <v>0</v>
      </c>
      <c r="N34">
        <f t="shared" si="4"/>
        <v>0</v>
      </c>
      <c r="O34">
        <f t="shared" si="5"/>
        <v>0</v>
      </c>
      <c r="P34">
        <f t="shared" si="6"/>
        <v>0</v>
      </c>
      <c r="Q34">
        <f t="shared" si="7"/>
        <v>0</v>
      </c>
    </row>
    <row r="35" spans="1:17" ht="39" customHeight="1" thickBot="1" x14ac:dyDescent="0.35">
      <c r="A35" s="95"/>
      <c r="B35" s="12" t="s">
        <v>32</v>
      </c>
      <c r="C35" s="51"/>
      <c r="D35" s="51"/>
      <c r="E35" s="51"/>
      <c r="F35" s="51"/>
      <c r="G35" s="52"/>
      <c r="H35" s="50"/>
      <c r="I35" s="93"/>
      <c r="K35">
        <f t="shared" si="1"/>
        <v>0</v>
      </c>
      <c r="L35">
        <f t="shared" si="2"/>
        <v>0</v>
      </c>
      <c r="M35">
        <f t="shared" si="3"/>
        <v>0</v>
      </c>
      <c r="N35">
        <f t="shared" si="4"/>
        <v>0</v>
      </c>
      <c r="O35">
        <f t="shared" si="5"/>
        <v>0</v>
      </c>
      <c r="P35">
        <f t="shared" si="6"/>
        <v>0</v>
      </c>
      <c r="Q35">
        <f t="shared" si="7"/>
        <v>0</v>
      </c>
    </row>
    <row r="36" spans="1:17" ht="21" customHeight="1" thickBot="1" x14ac:dyDescent="0.35">
      <c r="A36" s="21" t="s">
        <v>3</v>
      </c>
      <c r="B36" s="22"/>
      <c r="C36" s="23"/>
      <c r="D36" s="23"/>
      <c r="E36" s="23"/>
      <c r="F36" s="23"/>
      <c r="G36" s="23"/>
      <c r="H36" s="23"/>
      <c r="I36" s="24"/>
      <c r="L36">
        <f t="shared" si="2"/>
        <v>0</v>
      </c>
      <c r="Q36">
        <f>SUM(Q20:Q35)</f>
        <v>0</v>
      </c>
    </row>
    <row r="37" spans="1:17" ht="38.25" customHeight="1" thickBot="1" x14ac:dyDescent="0.35">
      <c r="A37" s="88" t="s">
        <v>49</v>
      </c>
      <c r="B37" s="8" t="s">
        <v>26</v>
      </c>
      <c r="C37" s="52"/>
      <c r="D37" s="52"/>
      <c r="E37" s="52"/>
      <c r="F37" s="52"/>
      <c r="G37" s="52"/>
      <c r="H37" s="52"/>
      <c r="I37" s="92"/>
      <c r="K37">
        <f>IF(C37&lt;&gt;0,HLOOKUP(C$17,$K$1:$P$5,$L$8,0),0)</f>
        <v>0</v>
      </c>
      <c r="L37">
        <f t="shared" ref="L37:P37" si="8">IF(D37&lt;&gt;0,HLOOKUP(D$17,$K$1:$P$5,$L$8,0),0)</f>
        <v>0</v>
      </c>
      <c r="M37">
        <f t="shared" si="8"/>
        <v>0</v>
      </c>
      <c r="N37">
        <f t="shared" si="8"/>
        <v>0</v>
      </c>
      <c r="O37">
        <f t="shared" si="8"/>
        <v>0</v>
      </c>
      <c r="P37">
        <f t="shared" si="8"/>
        <v>0</v>
      </c>
      <c r="Q37">
        <f>MAX(K37:P37)</f>
        <v>0</v>
      </c>
    </row>
    <row r="38" spans="1:17" ht="39" customHeight="1" thickBot="1" x14ac:dyDescent="0.35">
      <c r="A38" s="89"/>
      <c r="B38" s="25" t="s">
        <v>33</v>
      </c>
      <c r="C38" s="51"/>
      <c r="D38" s="51"/>
      <c r="E38" s="51"/>
      <c r="F38" s="51"/>
      <c r="G38" s="51"/>
      <c r="H38" s="52"/>
      <c r="I38" s="93"/>
      <c r="K38">
        <f t="shared" ref="K38:K44" si="9">IF(C38&lt;&gt;0,HLOOKUP(C$17,$K$1:$P$5,$L$8,0),0)</f>
        <v>0</v>
      </c>
      <c r="L38">
        <f t="shared" ref="L38:L44" si="10">IF(D38&lt;&gt;0,HLOOKUP(D$17,$K$1:$P$5,$L$8,0),0)</f>
        <v>0</v>
      </c>
      <c r="M38">
        <f t="shared" ref="M38:M44" si="11">IF(E38&lt;&gt;0,HLOOKUP(E$17,$K$1:$P$5,$L$8,0),0)</f>
        <v>0</v>
      </c>
      <c r="N38">
        <f t="shared" ref="N38:N44" si="12">IF(F38&lt;&gt;0,HLOOKUP(F$17,$K$1:$P$5,$L$8,0),0)</f>
        <v>0</v>
      </c>
      <c r="O38">
        <f t="shared" ref="O38:O44" si="13">IF(G38&lt;&gt;0,HLOOKUP(G$17,$K$1:$P$5,$L$8,0),0)</f>
        <v>0</v>
      </c>
      <c r="P38">
        <f t="shared" ref="P38:P44" si="14">IF(H38&lt;&gt;0,HLOOKUP(H$17,$K$1:$P$5,$L$8,0),0)</f>
        <v>0</v>
      </c>
      <c r="Q38">
        <f t="shared" ref="Q38:Q44" si="15">MAX(K38:P38)</f>
        <v>0</v>
      </c>
    </row>
    <row r="39" spans="1:17" ht="41.25" customHeight="1" thickBot="1" x14ac:dyDescent="0.35">
      <c r="A39" s="88" t="s">
        <v>50</v>
      </c>
      <c r="B39" s="26" t="s">
        <v>39</v>
      </c>
      <c r="C39" s="52"/>
      <c r="D39" s="52"/>
      <c r="E39" s="52"/>
      <c r="F39" s="52"/>
      <c r="G39" s="52"/>
      <c r="H39" s="52"/>
      <c r="I39" s="92"/>
      <c r="K39">
        <f t="shared" si="9"/>
        <v>0</v>
      </c>
      <c r="L39">
        <f t="shared" si="10"/>
        <v>0</v>
      </c>
      <c r="M39">
        <f t="shared" si="11"/>
        <v>0</v>
      </c>
      <c r="N39">
        <f t="shared" si="12"/>
        <v>0</v>
      </c>
      <c r="O39">
        <f t="shared" si="13"/>
        <v>0</v>
      </c>
      <c r="P39">
        <f t="shared" si="14"/>
        <v>0</v>
      </c>
      <c r="Q39">
        <f t="shared" si="15"/>
        <v>0</v>
      </c>
    </row>
    <row r="40" spans="1:17" ht="41.25" customHeight="1" thickBot="1" x14ac:dyDescent="0.35">
      <c r="A40" s="89"/>
      <c r="B40" s="25" t="s">
        <v>34</v>
      </c>
      <c r="C40" s="54"/>
      <c r="D40" s="54"/>
      <c r="E40" s="54"/>
      <c r="F40" s="54"/>
      <c r="G40" s="54"/>
      <c r="H40" s="52"/>
      <c r="I40" s="93"/>
      <c r="K40">
        <f t="shared" si="9"/>
        <v>0</v>
      </c>
      <c r="L40">
        <f t="shared" si="10"/>
        <v>0</v>
      </c>
      <c r="M40">
        <f t="shared" si="11"/>
        <v>0</v>
      </c>
      <c r="N40">
        <f t="shared" si="12"/>
        <v>0</v>
      </c>
      <c r="O40">
        <f t="shared" si="13"/>
        <v>0</v>
      </c>
      <c r="P40">
        <f t="shared" si="14"/>
        <v>0</v>
      </c>
      <c r="Q40">
        <f t="shared" si="15"/>
        <v>0</v>
      </c>
    </row>
    <row r="41" spans="1:17" ht="40.5" customHeight="1" thickBot="1" x14ac:dyDescent="0.35">
      <c r="A41" s="88" t="s">
        <v>51</v>
      </c>
      <c r="B41" s="26" t="s">
        <v>35</v>
      </c>
      <c r="C41" s="52"/>
      <c r="D41" s="52"/>
      <c r="E41" s="52"/>
      <c r="F41" s="52"/>
      <c r="G41" s="52"/>
      <c r="H41" s="52"/>
      <c r="I41" s="92"/>
      <c r="K41">
        <f t="shared" si="9"/>
        <v>0</v>
      </c>
      <c r="L41">
        <f t="shared" si="10"/>
        <v>0</v>
      </c>
      <c r="M41">
        <f t="shared" si="11"/>
        <v>0</v>
      </c>
      <c r="N41">
        <f t="shared" si="12"/>
        <v>0</v>
      </c>
      <c r="O41">
        <f t="shared" si="13"/>
        <v>0</v>
      </c>
      <c r="P41">
        <f t="shared" si="14"/>
        <v>0</v>
      </c>
      <c r="Q41">
        <f t="shared" si="15"/>
        <v>0</v>
      </c>
    </row>
    <row r="42" spans="1:17" ht="36.75" customHeight="1" thickBot="1" x14ac:dyDescent="0.35">
      <c r="A42" s="89"/>
      <c r="B42" s="25" t="s">
        <v>27</v>
      </c>
      <c r="C42" s="54"/>
      <c r="D42" s="54"/>
      <c r="E42" s="54"/>
      <c r="F42" s="54"/>
      <c r="G42" s="54"/>
      <c r="H42" s="52"/>
      <c r="I42" s="93"/>
      <c r="K42">
        <f t="shared" si="9"/>
        <v>0</v>
      </c>
      <c r="L42">
        <f t="shared" si="10"/>
        <v>0</v>
      </c>
      <c r="M42">
        <f t="shared" si="11"/>
        <v>0</v>
      </c>
      <c r="N42">
        <f t="shared" si="12"/>
        <v>0</v>
      </c>
      <c r="O42">
        <f t="shared" si="13"/>
        <v>0</v>
      </c>
      <c r="P42">
        <f t="shared" si="14"/>
        <v>0</v>
      </c>
      <c r="Q42">
        <f t="shared" si="15"/>
        <v>0</v>
      </c>
    </row>
    <row r="43" spans="1:17" ht="39.75" customHeight="1" thickBot="1" x14ac:dyDescent="0.35">
      <c r="A43" s="88" t="s">
        <v>52</v>
      </c>
      <c r="B43" s="26" t="s">
        <v>37</v>
      </c>
      <c r="C43" s="52"/>
      <c r="D43" s="52"/>
      <c r="E43" s="52"/>
      <c r="F43" s="52"/>
      <c r="G43" s="52"/>
      <c r="H43" s="52"/>
      <c r="I43" s="92"/>
      <c r="K43">
        <f t="shared" si="9"/>
        <v>0</v>
      </c>
      <c r="L43">
        <f t="shared" si="10"/>
        <v>0</v>
      </c>
      <c r="M43">
        <f t="shared" si="11"/>
        <v>0</v>
      </c>
      <c r="N43">
        <f t="shared" si="12"/>
        <v>0</v>
      </c>
      <c r="O43">
        <f t="shared" si="13"/>
        <v>0</v>
      </c>
      <c r="P43">
        <f t="shared" si="14"/>
        <v>0</v>
      </c>
      <c r="Q43">
        <f t="shared" si="15"/>
        <v>0</v>
      </c>
    </row>
    <row r="44" spans="1:17" ht="35.25" customHeight="1" thickBot="1" x14ac:dyDescent="0.35">
      <c r="A44" s="89"/>
      <c r="B44" s="25" t="s">
        <v>36</v>
      </c>
      <c r="C44" s="51"/>
      <c r="D44" s="51"/>
      <c r="E44" s="51"/>
      <c r="F44" s="51"/>
      <c r="G44" s="51"/>
      <c r="H44" s="52"/>
      <c r="I44" s="93"/>
      <c r="K44">
        <f t="shared" si="9"/>
        <v>0</v>
      </c>
      <c r="L44">
        <f t="shared" si="10"/>
        <v>0</v>
      </c>
      <c r="M44">
        <f t="shared" si="11"/>
        <v>0</v>
      </c>
      <c r="N44">
        <f t="shared" si="12"/>
        <v>0</v>
      </c>
      <c r="O44">
        <f t="shared" si="13"/>
        <v>0</v>
      </c>
      <c r="P44">
        <f t="shared" si="14"/>
        <v>0</v>
      </c>
      <c r="Q44">
        <f t="shared" si="15"/>
        <v>0</v>
      </c>
    </row>
    <row r="45" spans="1:17" ht="9.75" customHeight="1" x14ac:dyDescent="0.3"/>
    <row r="46" spans="1:17" ht="21" customHeight="1" x14ac:dyDescent="0.3">
      <c r="A46" s="96" t="s">
        <v>61</v>
      </c>
      <c r="B46" s="96"/>
      <c r="C46" s="97"/>
      <c r="D46" s="7"/>
      <c r="F46" s="98" t="s">
        <v>2</v>
      </c>
      <c r="G46" s="99"/>
      <c r="H46" s="99"/>
      <c r="I46" s="100"/>
      <c r="Q46">
        <f>SUM(Q37:Q44)</f>
        <v>0</v>
      </c>
    </row>
    <row r="47" spans="1:17" ht="21" customHeight="1" x14ac:dyDescent="0.3">
      <c r="A47" s="56"/>
      <c r="B47" s="57"/>
      <c r="C47" s="57"/>
      <c r="D47" s="7"/>
      <c r="F47" s="58"/>
      <c r="G47" s="58"/>
      <c r="H47" s="58"/>
      <c r="I47" s="58"/>
    </row>
    <row r="48" spans="1:17" ht="20.25" customHeight="1" x14ac:dyDescent="0.3">
      <c r="A48" s="40" t="s">
        <v>58</v>
      </c>
      <c r="B48" s="41"/>
      <c r="C48" s="59">
        <f>Q36+Q46</f>
        <v>0</v>
      </c>
    </row>
  </sheetData>
  <sheetProtection selectLockedCells="1"/>
  <mergeCells count="44">
    <mergeCell ref="A46:C46"/>
    <mergeCell ref="F46:I46"/>
    <mergeCell ref="A39:A40"/>
    <mergeCell ref="I39:I40"/>
    <mergeCell ref="A41:A42"/>
    <mergeCell ref="I41:I42"/>
    <mergeCell ref="A43:A44"/>
    <mergeCell ref="I43:I44"/>
    <mergeCell ref="A32:A33"/>
    <mergeCell ref="I32:I33"/>
    <mergeCell ref="A34:A35"/>
    <mergeCell ref="I34:I35"/>
    <mergeCell ref="A37:A38"/>
    <mergeCell ref="I37:I38"/>
    <mergeCell ref="A26:A27"/>
    <mergeCell ref="I26:I27"/>
    <mergeCell ref="A28:A29"/>
    <mergeCell ref="I28:I29"/>
    <mergeCell ref="A30:A31"/>
    <mergeCell ref="I30:I31"/>
    <mergeCell ref="A20:A21"/>
    <mergeCell ref="I20:I21"/>
    <mergeCell ref="A22:A23"/>
    <mergeCell ref="I22:I23"/>
    <mergeCell ref="A24:A25"/>
    <mergeCell ref="I24:I25"/>
    <mergeCell ref="A8:E8"/>
    <mergeCell ref="F8:H8"/>
    <mergeCell ref="A9:I9"/>
    <mergeCell ref="C17:C18"/>
    <mergeCell ref="E17:E18"/>
    <mergeCell ref="F17:F18"/>
    <mergeCell ref="H17:H18"/>
    <mergeCell ref="I17:I18"/>
    <mergeCell ref="A17:A19"/>
    <mergeCell ref="B17:B19"/>
    <mergeCell ref="D17:D18"/>
    <mergeCell ref="G17:G18"/>
    <mergeCell ref="A2:I2"/>
    <mergeCell ref="A4:I4"/>
    <mergeCell ref="A6:E6"/>
    <mergeCell ref="F6:H6"/>
    <mergeCell ref="A7:E7"/>
    <mergeCell ref="F7:H7"/>
  </mergeCells>
  <dataValidations count="1">
    <dataValidation type="list" allowBlank="1" showInputMessage="1" showErrorMessage="1" sqref="I8" xr:uid="{00000000-0002-0000-0000-000000000000}">
      <formula1>$M$6:$M$7</formula1>
    </dataValidation>
  </dataValidations>
  <pageMargins left="0.95" right="0.15748031496062992" top="0.19685039370078741" bottom="0.23622047244094491" header="0.15748031496062992" footer="0.15748031496062992"/>
  <pageSetup paperSize="9" scale="60" fitToHeight="3" orientation="landscape" horizontalDpi="4294967294" verticalDpi="4294967294" r:id="rId1"/>
  <rowBreaks count="1" manualBreakCount="1">
    <brk id="35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H58"/>
  <sheetViews>
    <sheetView topLeftCell="A40" workbookViewId="0">
      <selection activeCell="C46" sqref="C46:H46"/>
    </sheetView>
  </sheetViews>
  <sheetFormatPr defaultRowHeight="14.4" x14ac:dyDescent="0.3"/>
  <cols>
    <col min="1" max="1" width="34.109375" bestFit="1" customWidth="1"/>
    <col min="2" max="2" width="30.6640625" customWidth="1"/>
    <col min="3" max="3" width="13.5546875" customWidth="1"/>
    <col min="4" max="5" width="11.88671875" customWidth="1"/>
    <col min="6" max="6" width="11.6640625" customWidth="1"/>
    <col min="7" max="7" width="11.88671875" customWidth="1"/>
    <col min="8" max="8" width="12.88671875" customWidth="1"/>
  </cols>
  <sheetData>
    <row r="1" spans="1:8" ht="15" thickBot="1" x14ac:dyDescent="0.35"/>
    <row r="2" spans="1:8" x14ac:dyDescent="0.3">
      <c r="A2" s="80" t="s">
        <v>15</v>
      </c>
      <c r="B2" s="101" t="s">
        <v>14</v>
      </c>
      <c r="C2" s="72" t="s">
        <v>10</v>
      </c>
      <c r="D2" s="86" t="s">
        <v>40</v>
      </c>
      <c r="E2" s="74" t="s">
        <v>11</v>
      </c>
      <c r="F2" s="74" t="s">
        <v>12</v>
      </c>
      <c r="G2" s="86" t="s">
        <v>41</v>
      </c>
      <c r="H2" s="76" t="s">
        <v>13</v>
      </c>
    </row>
    <row r="3" spans="1:8" ht="15" thickBot="1" x14ac:dyDescent="0.35">
      <c r="A3" s="81"/>
      <c r="B3" s="102"/>
      <c r="C3" s="73"/>
      <c r="D3" s="87"/>
      <c r="E3" s="75"/>
      <c r="F3" s="75"/>
      <c r="G3" s="87"/>
      <c r="H3" s="77"/>
    </row>
    <row r="4" spans="1:8" ht="15" thickBot="1" x14ac:dyDescent="0.35">
      <c r="A4" s="82"/>
      <c r="B4" s="103"/>
      <c r="C4" s="31">
        <v>0</v>
      </c>
      <c r="D4" s="32">
        <v>0.125</v>
      </c>
      <c r="E4" s="32">
        <v>0.25</v>
      </c>
      <c r="F4" s="32">
        <v>0.375</v>
      </c>
      <c r="G4" s="33">
        <v>0.5</v>
      </c>
      <c r="H4" s="34">
        <v>0.625</v>
      </c>
    </row>
    <row r="5" spans="1:8" ht="20.399999999999999" x14ac:dyDescent="0.3">
      <c r="A5" s="88" t="s">
        <v>42</v>
      </c>
      <c r="B5" s="8" t="s">
        <v>16</v>
      </c>
      <c r="C5" s="29"/>
      <c r="D5" s="29"/>
      <c r="E5" s="29"/>
      <c r="F5" s="29"/>
      <c r="G5" s="30"/>
      <c r="H5" s="28"/>
    </row>
    <row r="6" spans="1:8" ht="21" thickBot="1" x14ac:dyDescent="0.35">
      <c r="A6" s="89"/>
      <c r="B6" s="12" t="s">
        <v>25</v>
      </c>
      <c r="C6" s="13"/>
      <c r="D6" s="13"/>
      <c r="E6" s="13"/>
      <c r="F6" s="13"/>
      <c r="G6" s="14"/>
      <c r="H6" s="15"/>
    </row>
    <row r="7" spans="1:8" x14ac:dyDescent="0.3">
      <c r="A7" s="88" t="s">
        <v>43</v>
      </c>
      <c r="B7" s="16" t="s">
        <v>38</v>
      </c>
      <c r="C7" s="9"/>
      <c r="D7" s="9"/>
      <c r="E7" s="9"/>
      <c r="F7" s="9"/>
      <c r="G7" s="10"/>
      <c r="H7" s="11"/>
    </row>
    <row r="8" spans="1:8" ht="21" thickBot="1" x14ac:dyDescent="0.35">
      <c r="A8" s="89"/>
      <c r="B8" s="17" t="s">
        <v>28</v>
      </c>
      <c r="C8" s="18"/>
      <c r="D8" s="18"/>
      <c r="E8" s="18"/>
      <c r="F8" s="18"/>
      <c r="G8" s="19"/>
      <c r="H8" s="20"/>
    </row>
    <row r="9" spans="1:8" ht="20.399999999999999" x14ac:dyDescent="0.3">
      <c r="A9" s="88" t="s">
        <v>44</v>
      </c>
      <c r="B9" s="16" t="s">
        <v>29</v>
      </c>
      <c r="C9" s="9"/>
      <c r="D9" s="9"/>
      <c r="E9" s="9"/>
      <c r="F9" s="9"/>
      <c r="G9" s="10"/>
      <c r="H9" s="11"/>
    </row>
    <row r="10" spans="1:8" ht="21" thickBot="1" x14ac:dyDescent="0.35">
      <c r="A10" s="89"/>
      <c r="B10" s="17" t="s">
        <v>30</v>
      </c>
      <c r="C10" s="18"/>
      <c r="D10" s="18"/>
      <c r="E10" s="18"/>
      <c r="F10" s="18"/>
      <c r="G10" s="19"/>
      <c r="H10" s="20"/>
    </row>
    <row r="11" spans="1:8" ht="20.399999999999999" x14ac:dyDescent="0.3">
      <c r="A11" s="88" t="s">
        <v>53</v>
      </c>
      <c r="B11" s="16" t="s">
        <v>31</v>
      </c>
      <c r="C11" s="9"/>
      <c r="D11" s="9"/>
      <c r="E11" s="9"/>
      <c r="F11" s="9"/>
      <c r="G11" s="9"/>
      <c r="H11" s="9"/>
    </row>
    <row r="12" spans="1:8" ht="21" thickBot="1" x14ac:dyDescent="0.35">
      <c r="A12" s="89"/>
      <c r="B12" s="12" t="s">
        <v>17</v>
      </c>
      <c r="C12" s="18"/>
      <c r="D12" s="18"/>
      <c r="E12" s="18"/>
      <c r="F12" s="18"/>
      <c r="G12" s="18"/>
      <c r="H12" s="18"/>
    </row>
    <row r="13" spans="1:8" ht="20.399999999999999" x14ac:dyDescent="0.3">
      <c r="A13" s="88" t="s">
        <v>45</v>
      </c>
      <c r="B13" s="16" t="s">
        <v>20</v>
      </c>
      <c r="C13" s="9"/>
      <c r="D13" s="9"/>
      <c r="E13" s="9"/>
      <c r="F13" s="9"/>
      <c r="G13" s="9"/>
      <c r="H13" s="9"/>
    </row>
    <row r="14" spans="1:8" ht="21" thickBot="1" x14ac:dyDescent="0.35">
      <c r="A14" s="89"/>
      <c r="B14" s="17" t="s">
        <v>19</v>
      </c>
      <c r="C14" s="13"/>
      <c r="D14" s="13"/>
      <c r="E14" s="13"/>
      <c r="F14" s="13"/>
      <c r="G14" s="13"/>
      <c r="H14" s="13"/>
    </row>
    <row r="15" spans="1:8" ht="20.399999999999999" x14ac:dyDescent="0.3">
      <c r="A15" s="88" t="s">
        <v>46</v>
      </c>
      <c r="B15" s="8" t="s">
        <v>18</v>
      </c>
      <c r="C15" s="9"/>
      <c r="D15" s="9"/>
      <c r="E15" s="9"/>
      <c r="F15" s="9"/>
      <c r="G15" s="9"/>
      <c r="H15" s="9"/>
    </row>
    <row r="16" spans="1:8" ht="21" thickBot="1" x14ac:dyDescent="0.35">
      <c r="A16" s="89"/>
      <c r="B16" s="12" t="s">
        <v>24</v>
      </c>
      <c r="C16" s="18"/>
      <c r="D16" s="18"/>
      <c r="E16" s="18"/>
      <c r="F16" s="18"/>
      <c r="G16" s="18"/>
      <c r="H16" s="18"/>
    </row>
    <row r="17" spans="1:8" x14ac:dyDescent="0.3">
      <c r="A17" s="88" t="s">
        <v>47</v>
      </c>
      <c r="B17" s="8" t="s">
        <v>21</v>
      </c>
      <c r="C17" s="9"/>
      <c r="D17" s="9"/>
      <c r="E17" s="9"/>
      <c r="F17" s="9"/>
      <c r="G17" s="9"/>
      <c r="H17" s="9"/>
    </row>
    <row r="18" spans="1:8" ht="21" thickBot="1" x14ac:dyDescent="0.35">
      <c r="A18" s="89"/>
      <c r="B18" s="12" t="s">
        <v>22</v>
      </c>
      <c r="C18" s="18"/>
      <c r="D18" s="18"/>
      <c r="E18" s="18"/>
      <c r="F18" s="18"/>
      <c r="G18" s="18"/>
      <c r="H18" s="18"/>
    </row>
    <row r="19" spans="1:8" ht="20.399999999999999" x14ac:dyDescent="0.3">
      <c r="A19" s="94" t="s">
        <v>48</v>
      </c>
      <c r="B19" s="8" t="s">
        <v>23</v>
      </c>
      <c r="C19" s="9"/>
      <c r="D19" s="9"/>
      <c r="E19" s="9"/>
      <c r="F19" s="9"/>
      <c r="G19" s="9"/>
      <c r="H19" s="9"/>
    </row>
    <row r="20" spans="1:8" ht="21" thickBot="1" x14ac:dyDescent="0.35">
      <c r="A20" s="95"/>
      <c r="B20" s="12" t="s">
        <v>32</v>
      </c>
      <c r="C20" s="13"/>
      <c r="D20" s="13"/>
      <c r="E20" s="13"/>
      <c r="F20" s="13"/>
      <c r="G20" s="13"/>
      <c r="H20" s="13"/>
    </row>
    <row r="22" spans="1:8" ht="18.600000000000001" thickBot="1" x14ac:dyDescent="0.4">
      <c r="A22" s="104" t="s">
        <v>54</v>
      </c>
      <c r="B22" s="104"/>
      <c r="C22" s="104"/>
      <c r="D22" s="104"/>
      <c r="E22" s="104"/>
      <c r="F22" s="104"/>
      <c r="G22" s="104"/>
      <c r="H22" s="104"/>
    </row>
    <row r="23" spans="1:8" ht="15.6" thickTop="1" thickBot="1" x14ac:dyDescent="0.35"/>
    <row r="24" spans="1:8" x14ac:dyDescent="0.3">
      <c r="A24" s="80" t="s">
        <v>15</v>
      </c>
      <c r="B24" s="83" t="s">
        <v>14</v>
      </c>
      <c r="C24" s="72" t="s">
        <v>10</v>
      </c>
      <c r="D24" s="86" t="s">
        <v>40</v>
      </c>
      <c r="E24" s="74" t="s">
        <v>11</v>
      </c>
      <c r="F24" s="74" t="s">
        <v>12</v>
      </c>
      <c r="G24" s="86" t="s">
        <v>41</v>
      </c>
      <c r="H24" s="76" t="s">
        <v>13</v>
      </c>
    </row>
    <row r="25" spans="1:8" ht="15" thickBot="1" x14ac:dyDescent="0.35">
      <c r="A25" s="81"/>
      <c r="B25" s="84"/>
      <c r="C25" s="73"/>
      <c r="D25" s="87"/>
      <c r="E25" s="75"/>
      <c r="F25" s="75"/>
      <c r="G25" s="87"/>
      <c r="H25" s="77"/>
    </row>
    <row r="26" spans="1:8" ht="15" thickBot="1" x14ac:dyDescent="0.35">
      <c r="A26" s="82"/>
      <c r="B26" s="85"/>
      <c r="C26" s="31">
        <v>0</v>
      </c>
      <c r="D26" s="32">
        <v>7.4999999999999997E-2</v>
      </c>
      <c r="E26" s="32">
        <v>0.15</v>
      </c>
      <c r="F26" s="32">
        <v>0.22500000000000001</v>
      </c>
      <c r="G26" s="33">
        <v>0.3</v>
      </c>
      <c r="H26" s="34">
        <v>0.375</v>
      </c>
    </row>
    <row r="27" spans="1:8" ht="20.399999999999999" x14ac:dyDescent="0.3">
      <c r="A27" s="88" t="s">
        <v>42</v>
      </c>
      <c r="B27" s="8" t="s">
        <v>16</v>
      </c>
      <c r="C27" s="29"/>
      <c r="D27" s="29"/>
      <c r="E27" s="29"/>
      <c r="F27" s="29"/>
      <c r="G27" s="30"/>
      <c r="H27" s="28"/>
    </row>
    <row r="28" spans="1:8" ht="21" thickBot="1" x14ac:dyDescent="0.35">
      <c r="A28" s="89"/>
      <c r="B28" s="12" t="s">
        <v>25</v>
      </c>
      <c r="C28" s="13"/>
      <c r="D28" s="13"/>
      <c r="E28" s="13"/>
      <c r="F28" s="13"/>
      <c r="G28" s="14"/>
      <c r="H28" s="15"/>
    </row>
    <row r="29" spans="1:8" x14ac:dyDescent="0.3">
      <c r="A29" s="88" t="s">
        <v>43</v>
      </c>
      <c r="B29" s="16" t="s">
        <v>38</v>
      </c>
      <c r="C29" s="9"/>
      <c r="D29" s="9"/>
      <c r="E29" s="9"/>
      <c r="F29" s="9"/>
      <c r="G29" s="10"/>
      <c r="H29" s="11"/>
    </row>
    <row r="30" spans="1:8" ht="21" thickBot="1" x14ac:dyDescent="0.35">
      <c r="A30" s="89"/>
      <c r="B30" s="17" t="s">
        <v>28</v>
      </c>
      <c r="C30" s="18"/>
      <c r="D30" s="18"/>
      <c r="E30" s="18"/>
      <c r="F30" s="18"/>
      <c r="G30" s="19"/>
      <c r="H30" s="20"/>
    </row>
    <row r="31" spans="1:8" ht="20.399999999999999" x14ac:dyDescent="0.3">
      <c r="A31" s="88" t="s">
        <v>44</v>
      </c>
      <c r="B31" s="16" t="s">
        <v>29</v>
      </c>
      <c r="C31" s="9"/>
      <c r="D31" s="9"/>
      <c r="E31" s="9"/>
      <c r="F31" s="9"/>
      <c r="G31" s="10"/>
      <c r="H31" s="11"/>
    </row>
    <row r="32" spans="1:8" ht="21" thickBot="1" x14ac:dyDescent="0.35">
      <c r="A32" s="89"/>
      <c r="B32" s="17" t="s">
        <v>30</v>
      </c>
      <c r="C32" s="18"/>
      <c r="D32" s="18"/>
      <c r="E32" s="18"/>
      <c r="F32" s="18"/>
      <c r="G32" s="19"/>
      <c r="H32" s="20"/>
    </row>
    <row r="33" spans="1:8" ht="20.399999999999999" x14ac:dyDescent="0.3">
      <c r="A33" s="88" t="s">
        <v>53</v>
      </c>
      <c r="B33" s="16" t="s">
        <v>31</v>
      </c>
      <c r="C33" s="9"/>
      <c r="D33" s="9"/>
      <c r="E33" s="9"/>
      <c r="F33" s="9"/>
      <c r="G33" s="9"/>
      <c r="H33" s="9"/>
    </row>
    <row r="34" spans="1:8" ht="21" thickBot="1" x14ac:dyDescent="0.35">
      <c r="A34" s="89"/>
      <c r="B34" s="12" t="s">
        <v>17</v>
      </c>
      <c r="C34" s="18"/>
      <c r="D34" s="18"/>
      <c r="E34" s="18"/>
      <c r="F34" s="18"/>
      <c r="G34" s="18"/>
      <c r="H34" s="18"/>
    </row>
    <row r="35" spans="1:8" ht="20.399999999999999" x14ac:dyDescent="0.3">
      <c r="A35" s="88" t="s">
        <v>45</v>
      </c>
      <c r="B35" s="16" t="s">
        <v>20</v>
      </c>
      <c r="C35" s="9"/>
      <c r="D35" s="9"/>
      <c r="E35" s="9"/>
      <c r="F35" s="9"/>
      <c r="G35" s="9"/>
      <c r="H35" s="9"/>
    </row>
    <row r="36" spans="1:8" ht="21" thickBot="1" x14ac:dyDescent="0.35">
      <c r="A36" s="89"/>
      <c r="B36" s="17" t="s">
        <v>19</v>
      </c>
      <c r="C36" s="13"/>
      <c r="D36" s="13"/>
      <c r="E36" s="13"/>
      <c r="F36" s="13"/>
      <c r="G36" s="13"/>
      <c r="H36" s="13"/>
    </row>
    <row r="37" spans="1:8" ht="20.399999999999999" x14ac:dyDescent="0.3">
      <c r="A37" s="88" t="s">
        <v>46</v>
      </c>
      <c r="B37" s="8" t="s">
        <v>18</v>
      </c>
      <c r="C37" s="9"/>
      <c r="D37" s="9"/>
      <c r="E37" s="9"/>
      <c r="F37" s="9"/>
      <c r="G37" s="9"/>
      <c r="H37" s="9"/>
    </row>
    <row r="38" spans="1:8" ht="21" thickBot="1" x14ac:dyDescent="0.35">
      <c r="A38" s="89"/>
      <c r="B38" s="12" t="s">
        <v>24</v>
      </c>
      <c r="C38" s="18"/>
      <c r="D38" s="18"/>
      <c r="E38" s="18"/>
      <c r="F38" s="18"/>
      <c r="G38" s="18"/>
      <c r="H38" s="18"/>
    </row>
    <row r="39" spans="1:8" x14ac:dyDescent="0.3">
      <c r="A39" s="88" t="s">
        <v>47</v>
      </c>
      <c r="B39" s="8" t="s">
        <v>21</v>
      </c>
      <c r="C39" s="9"/>
      <c r="D39" s="9"/>
      <c r="E39" s="9"/>
      <c r="F39" s="9"/>
      <c r="G39" s="9"/>
      <c r="H39" s="9"/>
    </row>
    <row r="40" spans="1:8" ht="21" thickBot="1" x14ac:dyDescent="0.35">
      <c r="A40" s="89"/>
      <c r="B40" s="12" t="s">
        <v>22</v>
      </c>
      <c r="C40" s="18"/>
      <c r="D40" s="18"/>
      <c r="E40" s="18"/>
      <c r="F40" s="18"/>
      <c r="G40" s="18"/>
      <c r="H40" s="18"/>
    </row>
    <row r="41" spans="1:8" ht="20.399999999999999" x14ac:dyDescent="0.3">
      <c r="A41" s="94" t="s">
        <v>48</v>
      </c>
      <c r="B41" s="8" t="s">
        <v>23</v>
      </c>
      <c r="C41" s="9"/>
      <c r="D41" s="9"/>
      <c r="E41" s="9"/>
      <c r="F41" s="9"/>
      <c r="G41" s="9"/>
      <c r="H41" s="9"/>
    </row>
    <row r="42" spans="1:8" ht="21" thickBot="1" x14ac:dyDescent="0.35">
      <c r="A42" s="95"/>
      <c r="B42" s="12" t="s">
        <v>32</v>
      </c>
      <c r="C42" s="13"/>
      <c r="D42" s="13"/>
      <c r="E42" s="13"/>
      <c r="F42" s="13"/>
      <c r="G42" s="13"/>
      <c r="H42" s="13"/>
    </row>
    <row r="43" spans="1:8" ht="15" thickBot="1" x14ac:dyDescent="0.35"/>
    <row r="44" spans="1:8" x14ac:dyDescent="0.3">
      <c r="A44" s="80" t="s">
        <v>15</v>
      </c>
      <c r="B44" s="83" t="s">
        <v>14</v>
      </c>
      <c r="C44" s="72" t="s">
        <v>10</v>
      </c>
      <c r="D44" s="86" t="s">
        <v>40</v>
      </c>
      <c r="E44" s="74" t="s">
        <v>11</v>
      </c>
      <c r="F44" s="74" t="s">
        <v>12</v>
      </c>
      <c r="G44" s="86" t="s">
        <v>41</v>
      </c>
      <c r="H44" s="76" t="s">
        <v>13</v>
      </c>
    </row>
    <row r="45" spans="1:8" ht="15" thickBot="1" x14ac:dyDescent="0.35">
      <c r="A45" s="81"/>
      <c r="B45" s="84"/>
      <c r="C45" s="73"/>
      <c r="D45" s="87"/>
      <c r="E45" s="75"/>
      <c r="F45" s="75"/>
      <c r="G45" s="87"/>
      <c r="H45" s="77"/>
    </row>
    <row r="46" spans="1:8" ht="15" thickBot="1" x14ac:dyDescent="0.35">
      <c r="A46" s="82"/>
      <c r="B46" s="85"/>
      <c r="C46" s="31">
        <v>0</v>
      </c>
      <c r="D46" s="32">
        <v>0.1</v>
      </c>
      <c r="E46" s="32">
        <v>0.2</v>
      </c>
      <c r="F46" s="32">
        <v>0.3</v>
      </c>
      <c r="G46" s="33">
        <v>0.4</v>
      </c>
      <c r="H46" s="34">
        <v>0.5</v>
      </c>
    </row>
    <row r="47" spans="1:8" ht="20.399999999999999" x14ac:dyDescent="0.3">
      <c r="A47" s="88" t="s">
        <v>49</v>
      </c>
      <c r="B47" s="8" t="s">
        <v>26</v>
      </c>
      <c r="C47" s="9"/>
      <c r="D47" s="9"/>
      <c r="E47" s="9"/>
      <c r="F47" s="9"/>
      <c r="G47" s="9"/>
      <c r="H47" s="9"/>
    </row>
    <row r="48" spans="1:8" ht="21" thickBot="1" x14ac:dyDescent="0.35">
      <c r="A48" s="89"/>
      <c r="B48" s="25" t="s">
        <v>33</v>
      </c>
      <c r="C48" s="13"/>
      <c r="D48" s="13"/>
      <c r="E48" s="13"/>
      <c r="F48" s="13"/>
      <c r="G48" s="13"/>
      <c r="H48" s="13"/>
    </row>
    <row r="49" spans="1:8" ht="20.399999999999999" x14ac:dyDescent="0.3">
      <c r="A49" s="88" t="s">
        <v>50</v>
      </c>
      <c r="B49" s="26" t="s">
        <v>39</v>
      </c>
      <c r="C49" s="9"/>
      <c r="D49" s="9"/>
      <c r="E49" s="9"/>
      <c r="F49" s="9"/>
      <c r="G49" s="9"/>
      <c r="H49" s="9"/>
    </row>
    <row r="50" spans="1:8" ht="21" thickBot="1" x14ac:dyDescent="0.35">
      <c r="A50" s="89"/>
      <c r="B50" s="25" t="s">
        <v>34</v>
      </c>
      <c r="C50" s="18"/>
      <c r="D50" s="18"/>
      <c r="E50" s="18"/>
      <c r="F50" s="18"/>
      <c r="G50" s="18"/>
      <c r="H50" s="18"/>
    </row>
    <row r="51" spans="1:8" ht="20.399999999999999" x14ac:dyDescent="0.3">
      <c r="A51" s="88" t="s">
        <v>51</v>
      </c>
      <c r="B51" s="26" t="s">
        <v>35</v>
      </c>
      <c r="C51" s="9"/>
      <c r="D51" s="9"/>
      <c r="E51" s="9"/>
      <c r="F51" s="9"/>
      <c r="G51" s="9"/>
      <c r="H51" s="9"/>
    </row>
    <row r="52" spans="1:8" ht="21" thickBot="1" x14ac:dyDescent="0.35">
      <c r="A52" s="89"/>
      <c r="B52" s="25" t="s">
        <v>27</v>
      </c>
      <c r="C52" s="18"/>
      <c r="D52" s="18"/>
      <c r="E52" s="18"/>
      <c r="F52" s="18"/>
      <c r="G52" s="18"/>
      <c r="H52" s="18"/>
    </row>
    <row r="53" spans="1:8" x14ac:dyDescent="0.3">
      <c r="A53" s="88" t="s">
        <v>52</v>
      </c>
      <c r="B53" s="26" t="s">
        <v>37</v>
      </c>
      <c r="C53" s="9"/>
      <c r="D53" s="9"/>
      <c r="E53" s="9"/>
      <c r="F53" s="9"/>
      <c r="G53" s="9"/>
      <c r="H53" s="9"/>
    </row>
    <row r="54" spans="1:8" ht="21" thickBot="1" x14ac:dyDescent="0.35">
      <c r="A54" s="89"/>
      <c r="B54" s="25" t="s">
        <v>36</v>
      </c>
      <c r="C54" s="13"/>
      <c r="D54" s="13"/>
      <c r="E54" s="13"/>
      <c r="F54" s="13"/>
      <c r="G54" s="13"/>
      <c r="H54" s="13"/>
    </row>
    <row r="55" spans="1:8" ht="15" thickBot="1" x14ac:dyDescent="0.35">
      <c r="A55" s="35"/>
      <c r="B55" s="35"/>
      <c r="C55" s="35"/>
      <c r="D55" s="35"/>
      <c r="E55" s="35"/>
      <c r="F55" s="35"/>
      <c r="G55" s="35"/>
      <c r="H55" s="35"/>
    </row>
    <row r="56" spans="1:8" ht="15" thickBot="1" x14ac:dyDescent="0.35">
      <c r="A56" s="105" t="s">
        <v>1</v>
      </c>
      <c r="B56" s="106"/>
      <c r="C56" s="107"/>
      <c r="D56" s="36"/>
      <c r="E56" s="35"/>
      <c r="F56" s="108" t="s">
        <v>2</v>
      </c>
      <c r="G56" s="109"/>
      <c r="H56" s="110"/>
    </row>
    <row r="57" spans="1:8" x14ac:dyDescent="0.3">
      <c r="A57" s="35"/>
      <c r="B57" s="35"/>
      <c r="C57" s="35"/>
      <c r="D57" s="35"/>
      <c r="E57" s="35"/>
      <c r="F57" s="35"/>
      <c r="G57" s="35"/>
      <c r="H57" s="35"/>
    </row>
    <row r="58" spans="1:8" x14ac:dyDescent="0.3">
      <c r="A58" s="35"/>
      <c r="B58" s="35"/>
      <c r="C58" s="35"/>
      <c r="D58" s="35"/>
      <c r="E58" s="35"/>
      <c r="F58" s="35"/>
      <c r="G58" s="35"/>
      <c r="H58" s="35"/>
    </row>
  </sheetData>
  <mergeCells count="47">
    <mergeCell ref="G44:G45"/>
    <mergeCell ref="A37:A38"/>
    <mergeCell ref="A51:A52"/>
    <mergeCell ref="A53:A54"/>
    <mergeCell ref="A56:C56"/>
    <mergeCell ref="F56:H56"/>
    <mergeCell ref="A39:A40"/>
    <mergeCell ref="A41:A42"/>
    <mergeCell ref="A47:A48"/>
    <mergeCell ref="A49:A50"/>
    <mergeCell ref="A44:A46"/>
    <mergeCell ref="H44:H45"/>
    <mergeCell ref="B44:B46"/>
    <mergeCell ref="C44:C45"/>
    <mergeCell ref="D44:D45"/>
    <mergeCell ref="E44:E45"/>
    <mergeCell ref="F44:F45"/>
    <mergeCell ref="A27:A28"/>
    <mergeCell ref="A29:A30"/>
    <mergeCell ref="A31:A32"/>
    <mergeCell ref="A33:A34"/>
    <mergeCell ref="A35:A36"/>
    <mergeCell ref="B24:B26"/>
    <mergeCell ref="A22:H22"/>
    <mergeCell ref="C24:C25"/>
    <mergeCell ref="D24:D25"/>
    <mergeCell ref="E24:E25"/>
    <mergeCell ref="F24:F25"/>
    <mergeCell ref="G24:G25"/>
    <mergeCell ref="H24:H25"/>
    <mergeCell ref="A13:A14"/>
    <mergeCell ref="A15:A16"/>
    <mergeCell ref="A17:A18"/>
    <mergeCell ref="A19:A20"/>
    <mergeCell ref="A24:A26"/>
    <mergeCell ref="A7:A8"/>
    <mergeCell ref="A9:A10"/>
    <mergeCell ref="A11:A12"/>
    <mergeCell ref="A2:A4"/>
    <mergeCell ref="B2:B4"/>
    <mergeCell ref="E2:E3"/>
    <mergeCell ref="F2:F3"/>
    <mergeCell ref="G2:G3"/>
    <mergeCell ref="H2:H3"/>
    <mergeCell ref="A5:A6"/>
    <mergeCell ref="C2:C3"/>
    <mergeCell ref="D2:D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FORMULÁRIO</vt:lpstr>
      <vt:lpstr>PONTUAÇÕES</vt:lpstr>
      <vt:lpstr>FORMULÁRIO!Area_de_impressao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94858608468</dc:creator>
  <cp:lastModifiedBy>Gleicy Fátima Medeiros de Souza</cp:lastModifiedBy>
  <cp:lastPrinted>2019-01-17T12:22:18Z</cp:lastPrinted>
  <dcterms:created xsi:type="dcterms:W3CDTF">2010-11-23T15:33:04Z</dcterms:created>
  <dcterms:modified xsi:type="dcterms:W3CDTF">2025-12-11T12:43:03Z</dcterms:modified>
</cp:coreProperties>
</file>